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7870" windowHeight="13065" tabRatio="753" activeTab="1"/>
  </bookViews>
  <sheets>
    <sheet name="Laws" sheetId="88" r:id="rId1"/>
    <sheet name="Deliverables" sheetId="89" r:id="rId2"/>
    <sheet name="Deliverables - Potential Harm" sheetId="98" r:id="rId3"/>
    <sheet name="Organizational Units" sheetId="91" r:id="rId4"/>
    <sheet name="ComprehensiveStrategic Finances" sheetId="104" r:id="rId5"/>
    <sheet name="Performance Measures" sheetId="105" r:id="rId6"/>
    <sheet name="Strategic Plan Summary" sheetId="93" r:id="rId7"/>
    <sheet name="Drop Down Options" sheetId="36" r:id="rId8"/>
  </sheets>
  <externalReferences>
    <externalReference r:id="rId9"/>
    <externalReference r:id="rId10"/>
    <externalReference r:id="rId11"/>
    <externalReference r:id="rId12"/>
  </externalReferences>
  <definedNames>
    <definedName name="AgencyName">'Drop Down Options'!$A$1:$A$5</definedName>
    <definedName name="BasisforEval" localSheetId="5">'[1]Drop Down Options'!#REF!</definedName>
    <definedName name="BasisforEval">'Drop Down Options'!#REF!</definedName>
    <definedName name="BasisforfurtherEval" localSheetId="5">'[1]Drop Down Options'!#REF!</definedName>
    <definedName name="BasisforfurtherEval">'Drop Down Options'!#REF!</definedName>
    <definedName name="Eval">'Drop Down Options'!$A$17:$A$21</definedName>
    <definedName name="EvalOptions" localSheetId="5">'[1]Drop Down Options'!#REF!</definedName>
    <definedName name="EvalOptions">'Drop Down Options'!#REF!</definedName>
    <definedName name="PartnerEntityType">'Drop Down Options'!$A$24:$A$29</definedName>
    <definedName name="_xlnm.Print_Area" localSheetId="4">'ComprehensiveStrategic Finances'!$A$1:$H$240</definedName>
    <definedName name="_xlnm.Print_Area" localSheetId="1">Deliverables!$A$1:$M$422</definedName>
    <definedName name="_xlnm.Print_Area" localSheetId="2">'Deliverables - Potential Harm'!$A$1:$G$22</definedName>
    <definedName name="_xlnm.Print_Area" localSheetId="0">Laws!$A$1:$H$488</definedName>
    <definedName name="_xlnm.Print_Area" localSheetId="3">'Organizational Units'!$A$1:$H$18</definedName>
    <definedName name="_xlnm.Print_Area" localSheetId="5">'Performance Measures'!$A$1:$L$114</definedName>
    <definedName name="_xlnm.Print_Area" localSheetId="6">'Strategic Plan Summary'!$A$1:$O$69</definedName>
    <definedName name="_xlnm.Print_Titles" localSheetId="4">'ComprehensiveStrategic Finances'!$1:$2</definedName>
    <definedName name="_xlnm.Print_Titles" localSheetId="1">Deliverables!$1:$4</definedName>
    <definedName name="_xlnm.Print_Titles" localSheetId="2">'Deliverables - Potential Harm'!$1:$4</definedName>
    <definedName name="_xlnm.Print_Titles" localSheetId="0">Laws!$1:$5</definedName>
    <definedName name="_xlnm.Print_Titles" localSheetId="3">'Organizational Units'!$6:$6</definedName>
    <definedName name="_xlnm.Print_Titles" localSheetId="5">'Performance Measures'!$6:$6</definedName>
    <definedName name="_xlnm.Print_Titles" localSheetId="6">'Strategic Plan Summary'!$14:$15</definedName>
    <definedName name="TypeofMeasure">[2]Sheet1!#REF!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3" i="89" l="1"/>
  <c r="N74" i="89"/>
  <c r="N75" i="89"/>
  <c r="N76" i="89"/>
  <c r="N77" i="89"/>
  <c r="N78" i="89"/>
  <c r="N79" i="89"/>
  <c r="N80" i="89"/>
  <c r="N81" i="89"/>
  <c r="N82" i="89"/>
  <c r="N83" i="89"/>
  <c r="N84" i="89"/>
  <c r="N85" i="89"/>
  <c r="N86" i="89"/>
  <c r="N87" i="89"/>
  <c r="N88" i="89"/>
  <c r="N89" i="89"/>
  <c r="N90" i="89"/>
  <c r="N91" i="89"/>
  <c r="N92" i="89"/>
  <c r="N93" i="89"/>
  <c r="N94" i="89"/>
  <c r="N95" i="89"/>
  <c r="N96" i="89"/>
  <c r="N97" i="89"/>
  <c r="N98" i="89"/>
  <c r="N99" i="89"/>
  <c r="N100" i="89"/>
  <c r="N101" i="89"/>
  <c r="N102" i="89"/>
  <c r="N103" i="89"/>
  <c r="N104" i="89"/>
  <c r="N105" i="89"/>
  <c r="N106" i="89"/>
  <c r="N107" i="89"/>
  <c r="N108" i="89"/>
  <c r="N109" i="89"/>
  <c r="N110" i="89"/>
  <c r="N111" i="89"/>
  <c r="N112" i="89"/>
  <c r="N113" i="89"/>
  <c r="N114" i="89"/>
  <c r="N115" i="89"/>
  <c r="N116" i="89"/>
  <c r="N117" i="89"/>
  <c r="N118" i="89"/>
  <c r="N119" i="89"/>
  <c r="N120" i="89"/>
  <c r="N121" i="89"/>
  <c r="N122" i="89"/>
  <c r="N123" i="89"/>
  <c r="N124" i="89"/>
  <c r="N125" i="89"/>
  <c r="N126" i="89"/>
  <c r="N127" i="89"/>
  <c r="N128" i="89"/>
  <c r="N129" i="89"/>
  <c r="N130" i="89"/>
  <c r="N131" i="89"/>
  <c r="N132" i="89"/>
  <c r="N133" i="89"/>
  <c r="N134" i="89"/>
  <c r="N135" i="89"/>
  <c r="N136" i="89"/>
  <c r="N137" i="89"/>
  <c r="N138" i="89"/>
  <c r="N139" i="89"/>
  <c r="N140" i="89"/>
  <c r="N141" i="89"/>
  <c r="N142" i="89"/>
  <c r="N143" i="89"/>
  <c r="N144" i="89"/>
  <c r="N145" i="89"/>
  <c r="N146" i="89"/>
  <c r="N147" i="89"/>
  <c r="N148" i="89"/>
  <c r="N149" i="89"/>
  <c r="N150" i="89"/>
  <c r="N151" i="89"/>
  <c r="N152" i="89"/>
  <c r="N153" i="89"/>
  <c r="N154" i="89"/>
  <c r="N155" i="89"/>
  <c r="N156" i="89"/>
  <c r="N157" i="89"/>
  <c r="N158" i="89"/>
  <c r="N159" i="89"/>
  <c r="N160" i="89"/>
  <c r="N161" i="89"/>
  <c r="N162" i="89"/>
  <c r="N163" i="89"/>
  <c r="N164" i="89"/>
  <c r="N165" i="89"/>
  <c r="N166" i="89"/>
  <c r="N167" i="89"/>
  <c r="N168" i="89"/>
  <c r="N169" i="89"/>
  <c r="N170" i="89"/>
  <c r="N171" i="89"/>
  <c r="N172" i="89"/>
  <c r="N173" i="89"/>
  <c r="N174" i="89"/>
  <c r="N175" i="89"/>
  <c r="N176" i="89"/>
  <c r="N177" i="89"/>
  <c r="N178" i="89"/>
  <c r="N179" i="89"/>
  <c r="N180" i="89"/>
  <c r="N181" i="89"/>
  <c r="N182" i="89"/>
  <c r="N183" i="89"/>
  <c r="N184" i="89"/>
  <c r="N185" i="89"/>
  <c r="N186" i="89"/>
  <c r="N187" i="89"/>
  <c r="N188" i="89"/>
  <c r="N189" i="89"/>
  <c r="N190" i="89"/>
  <c r="N191" i="89"/>
  <c r="N192" i="89"/>
  <c r="N193" i="89"/>
  <c r="N194" i="89"/>
  <c r="N195" i="89"/>
  <c r="N196" i="89"/>
  <c r="N197" i="89"/>
  <c r="N198" i="89"/>
  <c r="N199" i="89"/>
  <c r="N200" i="89"/>
  <c r="N201" i="89"/>
  <c r="N202" i="89"/>
  <c r="N203" i="89"/>
  <c r="N204" i="89"/>
  <c r="N205" i="89"/>
  <c r="N206" i="89"/>
  <c r="N207" i="89"/>
  <c r="N208" i="89"/>
  <c r="N209" i="89"/>
  <c r="N210" i="89"/>
  <c r="N211" i="89"/>
  <c r="N212" i="89"/>
  <c r="N213" i="89"/>
  <c r="N214" i="89"/>
  <c r="N215" i="89"/>
  <c r="N216" i="89"/>
  <c r="N217" i="89"/>
  <c r="N218" i="89"/>
  <c r="N219" i="89"/>
  <c r="N220" i="89"/>
  <c r="N221" i="89"/>
  <c r="N222" i="89"/>
  <c r="N223" i="89"/>
  <c r="N224" i="89"/>
  <c r="N225" i="89"/>
  <c r="N226" i="89"/>
  <c r="N227" i="89"/>
  <c r="N228" i="89"/>
  <c r="N229" i="89"/>
  <c r="N230" i="89"/>
  <c r="N231" i="89"/>
  <c r="N232" i="89"/>
  <c r="N233" i="89"/>
  <c r="N234" i="89"/>
  <c r="N235" i="89"/>
  <c r="N236" i="89"/>
  <c r="N237" i="89"/>
  <c r="N238" i="89"/>
  <c r="N239" i="89"/>
  <c r="N240" i="89"/>
  <c r="N241" i="89"/>
  <c r="N242" i="89"/>
  <c r="N243" i="89"/>
  <c r="N244" i="89"/>
  <c r="N245" i="89"/>
  <c r="N246" i="89"/>
  <c r="N247" i="89"/>
  <c r="N248" i="89"/>
  <c r="N249" i="89"/>
  <c r="N250" i="89"/>
  <c r="N251" i="89"/>
  <c r="N252" i="89"/>
  <c r="N253" i="89"/>
  <c r="N254" i="89"/>
  <c r="N255" i="89"/>
  <c r="N256" i="89"/>
  <c r="N257" i="89"/>
  <c r="N258" i="89"/>
  <c r="N259" i="89"/>
  <c r="N260" i="89"/>
  <c r="N261" i="89"/>
  <c r="N262" i="89"/>
  <c r="N263" i="89"/>
  <c r="N264" i="89"/>
  <c r="N265" i="89"/>
  <c r="N266" i="89"/>
  <c r="N267" i="89"/>
  <c r="N268" i="89"/>
  <c r="N269" i="89"/>
  <c r="N270" i="89"/>
  <c r="N271" i="89"/>
  <c r="N272" i="89"/>
  <c r="N273" i="89"/>
  <c r="N274" i="89"/>
  <c r="N275" i="89"/>
  <c r="N276" i="89"/>
  <c r="N277" i="89"/>
  <c r="N278" i="89"/>
  <c r="N279" i="89"/>
  <c r="N280" i="89"/>
  <c r="N281" i="89"/>
  <c r="N282" i="89"/>
  <c r="N283" i="89"/>
  <c r="N284" i="89"/>
  <c r="N285" i="89"/>
  <c r="N286" i="89"/>
  <c r="N287" i="89"/>
  <c r="N288" i="89"/>
  <c r="N289" i="89"/>
  <c r="N290" i="89"/>
  <c r="N291" i="89"/>
  <c r="N292" i="89"/>
  <c r="N293" i="89"/>
  <c r="N294" i="89"/>
  <c r="N295" i="89"/>
  <c r="N296" i="89"/>
  <c r="N297" i="89"/>
  <c r="N298" i="89"/>
  <c r="N299" i="89"/>
  <c r="N300" i="89"/>
  <c r="N301" i="89"/>
  <c r="N302" i="89"/>
  <c r="N303" i="89"/>
  <c r="N304" i="89"/>
  <c r="N305" i="89"/>
  <c r="N306" i="89"/>
  <c r="N307" i="89"/>
  <c r="N308" i="89"/>
  <c r="N309" i="89"/>
  <c r="N310" i="89"/>
  <c r="N311" i="89"/>
  <c r="N312" i="89"/>
  <c r="N313" i="89"/>
  <c r="N314" i="89"/>
  <c r="N315" i="89"/>
  <c r="N316" i="89"/>
  <c r="N317" i="89"/>
  <c r="N318" i="89"/>
  <c r="N319" i="89"/>
  <c r="N320" i="89"/>
  <c r="N321" i="89"/>
  <c r="N322" i="89"/>
  <c r="N323" i="89"/>
  <c r="N324" i="89"/>
  <c r="N325" i="89"/>
  <c r="N326" i="89"/>
  <c r="N327" i="89"/>
  <c r="N328" i="89"/>
  <c r="N329" i="89"/>
  <c r="N330" i="89"/>
  <c r="N331" i="89"/>
  <c r="N332" i="89"/>
  <c r="N333" i="89"/>
  <c r="N334" i="89"/>
  <c r="N335" i="89"/>
  <c r="N336" i="89"/>
  <c r="N337" i="89"/>
  <c r="N338" i="89"/>
  <c r="N339" i="89"/>
  <c r="N340" i="89"/>
  <c r="N341" i="89"/>
  <c r="N342" i="89"/>
  <c r="N343" i="89"/>
  <c r="N344" i="89"/>
  <c r="N345" i="89"/>
  <c r="N346" i="89"/>
  <c r="N347" i="89"/>
  <c r="N348" i="89"/>
  <c r="N349" i="89"/>
  <c r="N350" i="89"/>
  <c r="N351" i="89"/>
  <c r="N352" i="89"/>
  <c r="N353" i="89"/>
  <c r="N354" i="89"/>
  <c r="N355" i="89"/>
  <c r="N356" i="89"/>
  <c r="N357" i="89"/>
  <c r="N358" i="89"/>
  <c r="N359" i="89"/>
  <c r="N360" i="89"/>
  <c r="N361" i="89"/>
  <c r="N362" i="89"/>
  <c r="N363" i="89"/>
  <c r="N364" i="89"/>
  <c r="N365" i="89"/>
  <c r="N366" i="89"/>
  <c r="N367" i="89"/>
  <c r="N368" i="89"/>
  <c r="N369" i="89"/>
  <c r="N370" i="89"/>
  <c r="N371" i="89"/>
  <c r="N372" i="89"/>
  <c r="N373" i="89"/>
  <c r="N374" i="89"/>
  <c r="N375" i="89"/>
  <c r="N376" i="89"/>
  <c r="N377" i="89"/>
  <c r="N378" i="89"/>
  <c r="N379" i="89"/>
  <c r="N380" i="89"/>
  <c r="N381" i="89"/>
  <c r="N382" i="89"/>
  <c r="N383" i="89"/>
  <c r="N384" i="89"/>
  <c r="N385" i="89"/>
  <c r="N386" i="89"/>
  <c r="N387" i="89"/>
  <c r="N388" i="89"/>
  <c r="N389" i="89"/>
  <c r="N390" i="89"/>
  <c r="N391" i="89"/>
  <c r="N392" i="89"/>
  <c r="N393" i="89"/>
  <c r="N394" i="89"/>
  <c r="N395" i="89"/>
  <c r="N396" i="89"/>
  <c r="N397" i="89"/>
  <c r="N398" i="89"/>
  <c r="N399" i="89"/>
  <c r="N400" i="89"/>
  <c r="N401" i="89"/>
  <c r="N402" i="89"/>
  <c r="N403" i="89"/>
  <c r="N404" i="89"/>
  <c r="N405" i="89"/>
  <c r="N406" i="89"/>
  <c r="N407" i="89"/>
  <c r="N408" i="89"/>
  <c r="N409" i="89"/>
  <c r="N410" i="89"/>
  <c r="N411" i="89"/>
  <c r="N412" i="89"/>
  <c r="N413" i="89"/>
  <c r="N414" i="89"/>
  <c r="N415" i="89"/>
  <c r="N416" i="89"/>
  <c r="N417" i="89"/>
  <c r="N418" i="89"/>
  <c r="N419" i="89"/>
  <c r="N420" i="89"/>
  <c r="N421" i="89"/>
  <c r="N422" i="89"/>
  <c r="N67" i="89"/>
  <c r="N68" i="89"/>
  <c r="N69" i="89"/>
  <c r="N70" i="89"/>
  <c r="N71" i="89"/>
  <c r="N72" i="89"/>
  <c r="N37" i="89"/>
  <c r="N38" i="89"/>
  <c r="N39" i="89"/>
  <c r="N40" i="89"/>
  <c r="N41" i="89"/>
  <c r="N42" i="89"/>
  <c r="N43" i="89"/>
  <c r="N44" i="89"/>
  <c r="N45" i="89"/>
  <c r="N46" i="89"/>
  <c r="N47" i="89"/>
  <c r="N48" i="89"/>
  <c r="N49" i="89"/>
  <c r="N50" i="89"/>
  <c r="N51" i="89"/>
  <c r="N52" i="89"/>
  <c r="N53" i="89"/>
  <c r="N54" i="89"/>
  <c r="N55" i="89"/>
  <c r="N56" i="89"/>
  <c r="N57" i="89"/>
  <c r="N58" i="89"/>
  <c r="N59" i="89"/>
  <c r="N60" i="89"/>
  <c r="N61" i="89"/>
  <c r="N62" i="89"/>
  <c r="N63" i="89"/>
  <c r="N64" i="89"/>
  <c r="N65" i="89"/>
  <c r="N66" i="89"/>
  <c r="N25" i="89"/>
  <c r="N26" i="89"/>
  <c r="N27" i="89"/>
  <c r="N28" i="89"/>
  <c r="N29" i="89"/>
  <c r="N30" i="89"/>
  <c r="N31" i="89"/>
  <c r="N32" i="89"/>
  <c r="N33" i="89"/>
  <c r="N34" i="89"/>
  <c r="N35" i="89"/>
  <c r="N36" i="89"/>
  <c r="N7" i="89"/>
  <c r="N8" i="89"/>
  <c r="N9" i="89"/>
  <c r="N10" i="89"/>
  <c r="N11" i="89"/>
  <c r="N12" i="89"/>
  <c r="N13" i="89"/>
  <c r="N14" i="89"/>
  <c r="N15" i="89"/>
  <c r="N16" i="89"/>
  <c r="N17" i="89"/>
  <c r="N18" i="89"/>
  <c r="N19" i="89"/>
  <c r="N20" i="89"/>
  <c r="N21" i="89"/>
  <c r="N22" i="89"/>
  <c r="N23" i="89"/>
  <c r="N24" i="89"/>
  <c r="N6" i="89"/>
  <c r="A8" i="98" l="1"/>
  <c r="B22" i="98" l="1"/>
  <c r="A22" i="98"/>
  <c r="B21" i="98"/>
  <c r="A21" i="98"/>
  <c r="B20" i="98"/>
  <c r="A20" i="98"/>
  <c r="B19" i="98"/>
  <c r="A19" i="98"/>
  <c r="B18" i="98"/>
  <c r="A18" i="98"/>
  <c r="B17" i="98"/>
  <c r="A17" i="98"/>
  <c r="B16" i="98"/>
  <c r="A16" i="98"/>
  <c r="B15" i="98"/>
  <c r="A15" i="98"/>
  <c r="B14" i="98"/>
  <c r="A14" i="98"/>
  <c r="B13" i="98"/>
  <c r="A13" i="98"/>
  <c r="B12" i="98"/>
  <c r="A12" i="98"/>
  <c r="B11" i="98"/>
  <c r="A11" i="98"/>
  <c r="B10" i="98"/>
  <c r="A10" i="98"/>
  <c r="B9" i="98"/>
  <c r="A9" i="98"/>
  <c r="B8" i="98"/>
  <c r="B7" i="98"/>
  <c r="C6" i="98"/>
  <c r="B6" i="98"/>
  <c r="A6" i="98"/>
  <c r="A7" i="98"/>
  <c r="A5" i="98"/>
  <c r="C5" i="98" l="1"/>
  <c r="B5" i="98"/>
  <c r="G237" i="104" l="1"/>
  <c r="G238" i="104"/>
  <c r="G239" i="104"/>
  <c r="G240" i="104"/>
  <c r="G233" i="104"/>
  <c r="G234" i="104"/>
  <c r="G235" i="104"/>
  <c r="G236" i="104"/>
  <c r="C56" i="104"/>
  <c r="C57" i="104"/>
  <c r="C58" i="104"/>
  <c r="C59" i="104"/>
  <c r="C60" i="104"/>
  <c r="C61" i="104"/>
  <c r="C62" i="104"/>
  <c r="C63" i="104"/>
  <c r="C64" i="104"/>
  <c r="C65" i="104"/>
  <c r="C66" i="104"/>
  <c r="C67" i="104"/>
  <c r="C68" i="104"/>
  <c r="C69" i="104"/>
  <c r="C70" i="104"/>
  <c r="C71" i="104"/>
  <c r="C72" i="104"/>
  <c r="C73" i="104"/>
  <c r="C74" i="104"/>
  <c r="C75" i="104"/>
  <c r="C76" i="104"/>
  <c r="C77" i="104"/>
  <c r="C78" i="104"/>
  <c r="C79" i="104"/>
  <c r="C80" i="104"/>
  <c r="C81" i="104"/>
  <c r="C82" i="104"/>
  <c r="C83" i="104"/>
  <c r="C84" i="104"/>
  <c r="C85" i="104"/>
  <c r="C86" i="104"/>
  <c r="C87" i="104"/>
  <c r="C88" i="104"/>
  <c r="C89" i="104"/>
  <c r="C90" i="104"/>
  <c r="C91" i="104"/>
  <c r="C92" i="104"/>
  <c r="C93" i="104"/>
  <c r="C94" i="104"/>
  <c r="C95" i="104"/>
  <c r="C96" i="104"/>
  <c r="C97" i="104"/>
  <c r="C98" i="104"/>
  <c r="C99" i="104"/>
  <c r="C100" i="104"/>
  <c r="C101" i="104"/>
  <c r="C102" i="104"/>
  <c r="C103" i="104"/>
  <c r="G222" i="104"/>
  <c r="C174" i="104"/>
  <c r="C175" i="104"/>
  <c r="C176" i="104"/>
  <c r="C177" i="104"/>
  <c r="C178" i="104"/>
  <c r="C179" i="104"/>
  <c r="C180" i="104"/>
  <c r="C181" i="104"/>
  <c r="C182" i="104"/>
  <c r="C183" i="104"/>
  <c r="C184" i="104"/>
  <c r="C185" i="104"/>
  <c r="C186" i="104"/>
  <c r="C187" i="104"/>
  <c r="C188" i="104"/>
  <c r="C189" i="104"/>
  <c r="C190" i="104"/>
  <c r="C191" i="104"/>
  <c r="C192" i="104"/>
  <c r="C193" i="104"/>
  <c r="C194" i="104"/>
  <c r="C195" i="104"/>
  <c r="C196" i="104"/>
  <c r="C197" i="104"/>
  <c r="C198" i="104"/>
  <c r="C199" i="104"/>
  <c r="C200" i="104"/>
  <c r="C201" i="104"/>
  <c r="C202" i="104"/>
  <c r="C203" i="104"/>
  <c r="C204" i="104"/>
  <c r="C205" i="104"/>
  <c r="C206" i="104"/>
  <c r="C207" i="104"/>
  <c r="C208" i="104"/>
  <c r="C209" i="104"/>
  <c r="C210" i="104"/>
  <c r="C211" i="104"/>
  <c r="C212" i="104"/>
  <c r="C213" i="104"/>
  <c r="C214" i="104"/>
  <c r="C215" i="104"/>
  <c r="C216" i="104"/>
  <c r="C217" i="104"/>
  <c r="C218" i="104"/>
  <c r="C219" i="104"/>
  <c r="C220" i="104"/>
  <c r="C221" i="104"/>
  <c r="C173" i="104"/>
  <c r="G199" i="104"/>
  <c r="E199" i="104" s="1"/>
  <c r="G198" i="104"/>
  <c r="E198" i="104"/>
  <c r="G197" i="104"/>
  <c r="E197" i="104" s="1"/>
  <c r="G196" i="104"/>
  <c r="E196" i="104"/>
  <c r="G161" i="104"/>
  <c r="G164" i="104"/>
  <c r="G166" i="104"/>
  <c r="G167" i="104"/>
  <c r="G168" i="104"/>
  <c r="G157" i="104"/>
  <c r="H155" i="104"/>
  <c r="G155" i="104"/>
  <c r="F155" i="104"/>
  <c r="E155" i="104"/>
  <c r="D155" i="104"/>
  <c r="G149" i="104"/>
  <c r="G150" i="104"/>
  <c r="E145" i="104"/>
  <c r="F145" i="104"/>
  <c r="G145" i="104"/>
  <c r="H145" i="104"/>
  <c r="D145" i="104"/>
  <c r="G140" i="104"/>
  <c r="G139" i="104"/>
  <c r="G128" i="104"/>
  <c r="H128" i="104"/>
  <c r="G129" i="104"/>
  <c r="H129" i="104"/>
  <c r="G130" i="104"/>
  <c r="H130" i="104"/>
  <c r="G131" i="104"/>
  <c r="H131" i="104"/>
  <c r="G132" i="104"/>
  <c r="H132" i="104"/>
  <c r="G133" i="104"/>
  <c r="H133" i="104"/>
  <c r="G122" i="104"/>
  <c r="G121" i="104"/>
  <c r="G120" i="104"/>
  <c r="G119" i="104"/>
  <c r="G118" i="104"/>
  <c r="G117" i="104"/>
  <c r="G116" i="104"/>
  <c r="G115" i="104"/>
  <c r="G104" i="104"/>
  <c r="C55" i="104"/>
  <c r="G50" i="104"/>
  <c r="G49" i="104"/>
  <c r="G46" i="104"/>
  <c r="G39" i="104"/>
  <c r="H37" i="104"/>
  <c r="G37" i="104"/>
  <c r="F37" i="104"/>
  <c r="E37" i="104"/>
  <c r="D37" i="104"/>
  <c r="E26" i="104"/>
  <c r="F26" i="104"/>
  <c r="G26" i="104"/>
  <c r="H26" i="104"/>
  <c r="D26" i="104"/>
  <c r="E104" i="104" l="1"/>
  <c r="F104" i="104"/>
  <c r="H104" i="104"/>
  <c r="D104" i="104"/>
  <c r="E229" i="104" l="1"/>
  <c r="E239" i="104" s="1"/>
  <c r="F229" i="104"/>
  <c r="F239" i="104" s="1"/>
  <c r="H229" i="104"/>
  <c r="H239" i="104" s="1"/>
  <c r="D229" i="104"/>
  <c r="D239" i="104" s="1"/>
  <c r="E111" i="104"/>
  <c r="F111" i="104"/>
  <c r="H111" i="104"/>
  <c r="D111" i="104"/>
  <c r="E166" i="104"/>
  <c r="F166" i="104"/>
  <c r="H166" i="104"/>
  <c r="D166" i="104"/>
  <c r="C164" i="104"/>
  <c r="E161" i="104"/>
  <c r="F161" i="104"/>
  <c r="H161" i="104"/>
  <c r="D161" i="104"/>
  <c r="C233" i="104"/>
  <c r="C234" i="104"/>
  <c r="C235" i="104"/>
  <c r="C228" i="104"/>
  <c r="C227" i="104"/>
  <c r="C156" i="104"/>
  <c r="C154" i="104"/>
  <c r="C153" i="104"/>
  <c r="C145" i="104"/>
  <c r="C144" i="104"/>
  <c r="C143" i="104"/>
  <c r="C136" i="104"/>
  <c r="E139" i="104"/>
  <c r="F139" i="104"/>
  <c r="H139" i="104"/>
  <c r="E140" i="104"/>
  <c r="F140" i="104"/>
  <c r="H140" i="104"/>
  <c r="D140" i="104"/>
  <c r="D139" i="104"/>
  <c r="C110" i="104"/>
  <c r="C109" i="104"/>
  <c r="C38" i="104"/>
  <c r="C36" i="104"/>
  <c r="C35" i="104"/>
  <c r="C17" i="104"/>
  <c r="C26" i="104"/>
  <c r="C25" i="104"/>
  <c r="C24" i="104"/>
  <c r="E128" i="104"/>
  <c r="E164" i="104" s="1"/>
  <c r="F128" i="104"/>
  <c r="F164" i="104" s="1"/>
  <c r="H164" i="104"/>
  <c r="E129" i="104"/>
  <c r="E234" i="104" s="1"/>
  <c r="F129" i="104"/>
  <c r="F234" i="104" s="1"/>
  <c r="H234" i="104"/>
  <c r="E130" i="104"/>
  <c r="E235" i="104" s="1"/>
  <c r="F130" i="104"/>
  <c r="F235" i="104" s="1"/>
  <c r="H235" i="104"/>
  <c r="E131" i="104"/>
  <c r="F131" i="104"/>
  <c r="E132" i="104"/>
  <c r="F132" i="104"/>
  <c r="E133" i="104"/>
  <c r="F133" i="104"/>
  <c r="D129" i="104"/>
  <c r="D234" i="104" s="1"/>
  <c r="D130" i="104"/>
  <c r="D235" i="104" s="1"/>
  <c r="D131" i="104"/>
  <c r="D132" i="104"/>
  <c r="D133" i="104"/>
  <c r="D128" i="104"/>
  <c r="D164" i="104" s="1"/>
  <c r="H233" i="104" l="1"/>
  <c r="F233" i="104"/>
  <c r="E233" i="104"/>
  <c r="D233" i="104"/>
  <c r="C111" i="104"/>
  <c r="C229" i="104"/>
  <c r="C239" i="104" s="1"/>
  <c r="H222" i="104"/>
  <c r="H238" i="104" s="1"/>
  <c r="F222" i="104"/>
  <c r="F238" i="104" s="1"/>
  <c r="E222" i="104"/>
  <c r="D222" i="104"/>
  <c r="D238" i="104" s="1"/>
  <c r="C222" i="104" l="1"/>
  <c r="C238" i="104" s="1"/>
  <c r="E238" i="104"/>
  <c r="H121" i="104"/>
  <c r="F121" i="104"/>
  <c r="E121" i="104"/>
  <c r="D121" i="104"/>
  <c r="B237" i="104"/>
  <c r="B236" i="104"/>
  <c r="B235" i="104"/>
  <c r="B234" i="104"/>
  <c r="B233" i="104"/>
  <c r="H157" i="104"/>
  <c r="H168" i="104" s="1"/>
  <c r="F157" i="104"/>
  <c r="E157" i="104"/>
  <c r="E168" i="104" s="1"/>
  <c r="B152" i="104"/>
  <c r="H150" i="104"/>
  <c r="F150" i="104"/>
  <c r="E150" i="104"/>
  <c r="D150" i="104"/>
  <c r="D167" i="104" s="1"/>
  <c r="C150" i="104"/>
  <c r="B150" i="104"/>
  <c r="H149" i="104"/>
  <c r="F149" i="104"/>
  <c r="E149" i="104"/>
  <c r="D149" i="104"/>
  <c r="C149" i="104"/>
  <c r="B149" i="104"/>
  <c r="B148" i="104"/>
  <c r="B119" i="104"/>
  <c r="H118" i="104"/>
  <c r="F118" i="104"/>
  <c r="E118" i="104"/>
  <c r="D118" i="104"/>
  <c r="C118" i="104"/>
  <c r="H117" i="104"/>
  <c r="F117" i="104"/>
  <c r="E117" i="104"/>
  <c r="D117" i="104"/>
  <c r="C117" i="104"/>
  <c r="H116" i="104"/>
  <c r="F116" i="104"/>
  <c r="E116" i="104"/>
  <c r="D116" i="104"/>
  <c r="C116" i="104"/>
  <c r="H115" i="104"/>
  <c r="F115" i="104"/>
  <c r="E115" i="104"/>
  <c r="D115" i="104"/>
  <c r="C115" i="104"/>
  <c r="C121" i="104"/>
  <c r="H120" i="104"/>
  <c r="E120" i="104"/>
  <c r="D120" i="104"/>
  <c r="H49" i="104"/>
  <c r="F49" i="104"/>
  <c r="E49" i="104"/>
  <c r="D49" i="104"/>
  <c r="C49" i="104"/>
  <c r="H46" i="104"/>
  <c r="F46" i="104"/>
  <c r="E46" i="104"/>
  <c r="D46" i="104"/>
  <c r="C46" i="104"/>
  <c r="H39" i="104"/>
  <c r="F39" i="104"/>
  <c r="E39" i="104"/>
  <c r="E119" i="104" s="1"/>
  <c r="D39" i="104" l="1"/>
  <c r="D50" i="104" s="1"/>
  <c r="C37" i="104"/>
  <c r="D157" i="104"/>
  <c r="D237" i="104" s="1"/>
  <c r="D240" i="104" s="1"/>
  <c r="C155" i="104"/>
  <c r="C167" i="104"/>
  <c r="C236" i="104"/>
  <c r="H236" i="104"/>
  <c r="H167" i="104"/>
  <c r="E167" i="104"/>
  <c r="E236" i="104"/>
  <c r="F167" i="104"/>
  <c r="F236" i="104"/>
  <c r="F237" i="104"/>
  <c r="F240" i="104" s="1"/>
  <c r="F168" i="104"/>
  <c r="C104" i="104"/>
  <c r="C120" i="104" s="1"/>
  <c r="E122" i="104"/>
  <c r="E50" i="104"/>
  <c r="H237" i="104"/>
  <c r="H240" i="104" s="1"/>
  <c r="H50" i="104"/>
  <c r="H119" i="104"/>
  <c r="H122" i="104" s="1"/>
  <c r="E237" i="104"/>
  <c r="E240" i="104" s="1"/>
  <c r="F50" i="104"/>
  <c r="F119" i="104"/>
  <c r="D236" i="104"/>
  <c r="F120" i="104"/>
  <c r="D119" i="104" l="1"/>
  <c r="D122" i="104" s="1"/>
  <c r="C39" i="104"/>
  <c r="D9" i="93" s="1"/>
  <c r="D168" i="104"/>
  <c r="C157" i="104"/>
  <c r="C237" i="104" s="1"/>
  <c r="C240" i="104" s="1"/>
  <c r="H12" i="93" s="1"/>
  <c r="F122" i="104"/>
  <c r="E56" i="93" l="1"/>
  <c r="E48" i="93"/>
  <c r="E52" i="93"/>
  <c r="E39" i="93"/>
  <c r="E30" i="93"/>
  <c r="E25" i="93"/>
  <c r="E17" i="93"/>
  <c r="E44" i="93"/>
  <c r="E22" i="93"/>
  <c r="E61" i="93"/>
  <c r="E34" i="93"/>
  <c r="C50" i="104"/>
  <c r="E68" i="93"/>
  <c r="E69" i="93"/>
  <c r="C122" i="104"/>
  <c r="D12" i="93" s="1"/>
  <c r="H9" i="93"/>
  <c r="C168" i="104"/>
  <c r="C119" i="104"/>
  <c r="I61" i="93" l="1"/>
  <c r="I48" i="93"/>
  <c r="I52" i="93"/>
  <c r="I44" i="93"/>
  <c r="I22" i="93"/>
  <c r="I56" i="93"/>
  <c r="I30" i="93"/>
  <c r="I34" i="93"/>
  <c r="I39" i="93"/>
  <c r="I25" i="93"/>
  <c r="I68" i="93"/>
  <c r="I69" i="93"/>
  <c r="I17" i="93"/>
</calcChain>
</file>

<file path=xl/sharedStrings.xml><?xml version="1.0" encoding="utf-8"?>
<sst xmlns="http://schemas.openxmlformats.org/spreadsheetml/2006/main" count="7341" uniqueCount="1909">
  <si>
    <t>Agency Responding</t>
  </si>
  <si>
    <t>Date of Submission</t>
  </si>
  <si>
    <t>Outcome Measure</t>
  </si>
  <si>
    <t>Efficiency Measure</t>
  </si>
  <si>
    <t>Output Measure</t>
  </si>
  <si>
    <t>Item #</t>
  </si>
  <si>
    <t>Unrelated Purpose #1 - insert description:</t>
  </si>
  <si>
    <t>Insert any additional unrelated purposes</t>
  </si>
  <si>
    <t>Agency Selected</t>
  </si>
  <si>
    <t>State</t>
  </si>
  <si>
    <t>Federal</t>
  </si>
  <si>
    <t>Input/Activity Measure</t>
  </si>
  <si>
    <t>Yes</t>
  </si>
  <si>
    <t>No</t>
  </si>
  <si>
    <t>Law Number</t>
  </si>
  <si>
    <t>Jurisdiction</t>
  </si>
  <si>
    <t>Type of Law</t>
  </si>
  <si>
    <t>Statutory Requirement and/or Authority Granted</t>
  </si>
  <si>
    <t>2016-17</t>
  </si>
  <si>
    <t xml:space="preserve">Agency Code:     </t>
  </si>
  <si>
    <t>Associated Organizational Unit(s)</t>
  </si>
  <si>
    <t>Organizational Unit</t>
  </si>
  <si>
    <t>Other state agencies whose mission the deliverable may fit within</t>
  </si>
  <si>
    <t>Total amount Appropriated and Authorized to Spend</t>
  </si>
  <si>
    <t xml:space="preserve"># of FTE equivalents utilized </t>
  </si>
  <si>
    <t xml:space="preserve">Recurring or one-time? </t>
  </si>
  <si>
    <t>Amounts appropriated, and amounts authorized, to the agency for 2015-16 that were not spent AND the agency can spend in 2016-17</t>
  </si>
  <si>
    <t>Deliverable</t>
  </si>
  <si>
    <t>Applicable Laws</t>
  </si>
  <si>
    <t>Line #</t>
  </si>
  <si>
    <t>Total</t>
  </si>
  <si>
    <t>Amounts appropriated, and amounts authorized, to the agency for 2016-17 that were not spent AND the agency can spend in 2017-18</t>
  </si>
  <si>
    <t>2017-18</t>
  </si>
  <si>
    <t>Greatest potential harm to the public if deliverable is not provided</t>
  </si>
  <si>
    <t>1-3 recommendations to the General Assembly, other than $ and providing the deliverable, for how the General Assembly can help avoid the greatest potential harm</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</si>
  <si>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</si>
  <si>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</si>
  <si>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</si>
  <si>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</si>
  <si>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</si>
  <si>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</si>
  <si>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</si>
  <si>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</si>
  <si>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</si>
  <si>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</si>
  <si>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</si>
  <si>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</si>
  <si>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</si>
  <si>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</si>
  <si>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</si>
  <si>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</si>
  <si>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</si>
  <si>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</si>
  <si>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</si>
  <si>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</si>
  <si>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</si>
  <si>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</si>
  <si>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</si>
  <si>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</si>
  <si>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</si>
  <si>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</si>
  <si>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</si>
  <si>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</si>
  <si>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</si>
  <si>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</si>
  <si>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</si>
  <si>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</si>
  <si>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</si>
  <si>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</si>
  <si>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</si>
  <si>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</si>
  <si>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</si>
  <si>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</si>
  <si>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</si>
  <si>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</si>
  <si>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</si>
  <si>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</si>
  <si>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</si>
  <si>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</si>
  <si>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</si>
  <si>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</si>
  <si>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</si>
  <si>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</si>
  <si>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</si>
  <si>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</si>
  <si>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</si>
  <si>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</si>
  <si>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</si>
  <si>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</si>
  <si>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</si>
  <si>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</si>
  <si>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</si>
  <si>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</si>
  <si>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</si>
  <si>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</si>
  <si>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</si>
  <si>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</si>
  <si>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</si>
  <si>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</si>
  <si>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</si>
  <si>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</si>
  <si>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</si>
  <si>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</si>
  <si>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</si>
  <si>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</si>
  <si>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</si>
  <si>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</si>
  <si>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</si>
  <si>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</si>
  <si>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</si>
  <si>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</si>
  <si>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</si>
  <si>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</si>
  <si>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Customer/Client</t>
  </si>
  <si>
    <t>Does this law specify who (customer) the agency must or may serve?  (Y/N)</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</si>
  <si>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</si>
  <si>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2014-15:</t>
  </si>
  <si>
    <t>2015-16:</t>
  </si>
  <si>
    <t>2016-17:</t>
  </si>
  <si>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</si>
  <si>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</si>
  <si>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</si>
  <si>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</si>
  <si>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</si>
  <si>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</si>
  <si>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</si>
  <si>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</si>
  <si>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</si>
  <si>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r>
      <t xml:space="preserve">Did the agency make efforts to obtain information from employees leaving the agency (e.g., exit interview, survey, evaluation, etc.) in 2014-15; 2015-16; or 2016-17? </t>
    </r>
    <r>
      <rPr>
        <sz val="10"/>
        <color theme="1"/>
        <rFont val="Calibri Light"/>
        <family val="2"/>
        <scheme val="major"/>
      </rPr>
      <t>(Y/N)</t>
    </r>
  </si>
  <si>
    <t>Amounts Appropriated and Authorized (i.e. allowed to spend)</t>
  </si>
  <si>
    <t>Total not toward Strategic Plan in 2016-17</t>
  </si>
  <si>
    <t>STRATEGIC PLAN</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</si>
  <si>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</si>
  <si>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</si>
  <si>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</si>
  <si>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</si>
  <si>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</si>
  <si>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</si>
  <si>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</si>
  <si>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</si>
  <si>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</si>
  <si>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</si>
  <si>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</si>
  <si>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</si>
  <si>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</si>
  <si>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</si>
  <si>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</si>
  <si>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</si>
  <si>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</si>
  <si>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</si>
  <si>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</si>
  <si>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</si>
  <si>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</si>
  <si>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</si>
  <si>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</si>
  <si>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</si>
  <si>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Does the law specify a deliverable (service or product) the agency must or may provide?  (Y/N)</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</si>
  <si>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</si>
  <si>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</si>
  <si>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</si>
  <si>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</si>
  <si>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</si>
  <si>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</si>
  <si>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</si>
  <si>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</si>
  <si>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</si>
  <si>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</si>
  <si>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</si>
  <si>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of remaining</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</si>
  <si>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</si>
  <si>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</si>
  <si>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</si>
  <si>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</si>
  <si>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</si>
  <si>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</si>
  <si>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</si>
  <si>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</si>
  <si>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Associated General Appropriations Act Program(s)</t>
  </si>
  <si>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</si>
  <si>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</si>
  <si>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</si>
  <si>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</si>
  <si>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</si>
  <si>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</si>
  <si>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</si>
  <si>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</si>
  <si>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</si>
  <si>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</si>
  <si>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If yes, who is/are the customer(s)?</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</si>
  <si>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</si>
  <si>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</si>
  <si>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</si>
  <si>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</si>
  <si>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</si>
  <si>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</si>
  <si>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</si>
  <si>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</si>
  <si>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</si>
  <si>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</si>
  <si>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</si>
  <si>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</si>
  <si>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</si>
  <si>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</si>
  <si>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</si>
  <si>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</si>
  <si>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</si>
  <si>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</si>
  <si>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</si>
  <si>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</si>
  <si>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</si>
  <si>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</si>
  <si>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</si>
  <si>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</si>
  <si>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</si>
  <si>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</si>
  <si>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</si>
  <si>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</si>
  <si>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</si>
  <si>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</si>
  <si>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</si>
  <si>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</si>
  <si>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</si>
  <si>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</si>
  <si>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</si>
  <si>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</si>
  <si>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</si>
  <si>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</si>
  <si>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</si>
  <si>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</si>
  <si>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</si>
  <si>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Purpose of Organizational Unit</t>
  </si>
  <si>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in the organizational unit? (Y/N)</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</si>
  <si>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r>
      <rPr>
        <sz val="10"/>
        <rFont val="Calibri Light"/>
        <family val="2"/>
        <scheme val="major"/>
      </rPr>
      <t>(Y/N)</t>
    </r>
  </si>
  <si>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</si>
  <si>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</si>
  <si>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</si>
  <si>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</si>
  <si>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</si>
  <si>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</si>
  <si>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</si>
  <si>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</si>
  <si>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</si>
  <si>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</si>
  <si>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</si>
  <si>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</si>
  <si>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</si>
  <si>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</si>
  <si>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</si>
  <si>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</si>
  <si>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</si>
  <si>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</si>
  <si>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</si>
  <si>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</si>
  <si>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</si>
  <si>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</si>
  <si>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r>
      <rPr>
        <sz val="10"/>
        <rFont val="Calibri Light"/>
        <family val="2"/>
        <scheme val="major"/>
      </rPr>
      <t>(Y/N)</t>
    </r>
  </si>
  <si>
    <t>If yes, in the previous column, did the agency pay for, or provide in-house, classes/instruction/etc. needed to maintain all, some, or none of the required certifications?</t>
  </si>
  <si>
    <t>Associated Organizational Unit</t>
  </si>
  <si>
    <t>Title 1</t>
  </si>
  <si>
    <t>Administration of Government</t>
  </si>
  <si>
    <t>Title 3</t>
  </si>
  <si>
    <t xml:space="preserve">U.S. government, Agreements and Regulations </t>
  </si>
  <si>
    <t>3-11-400(C)(3)(b)(i)</t>
  </si>
  <si>
    <t>SCDOR must develop the form and format to report the average daily percentage of winnings to losses by gambling vessels. SCDOR must perform an annual audit to verify the accuracy of the reports.</t>
  </si>
  <si>
    <t>3-11-400(C)(3)(b)(iii)</t>
  </si>
  <si>
    <t>SCDOR must make the information reported from gambling vessels available on a quarterly basis to:  the county or municipality from which the gambling vessel originates, the general public, the Governor, President Pro Tempore of the Senate and the Speaker of the House.</t>
  </si>
  <si>
    <t>Title 4</t>
  </si>
  <si>
    <t>Counties</t>
  </si>
  <si>
    <t>4-10-90(A)</t>
  </si>
  <si>
    <t>SCDOR shall administer and collect the local sales and use tax in the manner that statewide sales and use taxes are collected and administered. (Local Option Sales Tax)</t>
  </si>
  <si>
    <t>4-10-90(C)</t>
  </si>
  <si>
    <t>SCDOR must administer and collect the Capital Project Sales Tax in the same manner that other sales and use taxes are collected.</t>
  </si>
  <si>
    <t>4-10-370</t>
  </si>
  <si>
    <t>4-10-450</t>
  </si>
  <si>
    <t>SCDOR shall furnish data to the State Treasurer and to a school district and others receiving tax revenues pursuant to this article for the purpose of calculating distributions and estimating revenues. (Education Capital Improvement Sales Tax)</t>
  </si>
  <si>
    <t>4-10-770</t>
  </si>
  <si>
    <t>4-10-930</t>
  </si>
  <si>
    <t>4-10-960</t>
  </si>
  <si>
    <t>SCDOR shall furnish data to the State Treasurer and to the municipal treasurers receiving revenues for the purpose of calculating distributions and estimating revenues.</t>
  </si>
  <si>
    <t>4-12-30 (O)(8)</t>
  </si>
  <si>
    <t>SCDOR shall develop applicable forms and procedures for handling and processing extension requests.</t>
  </si>
  <si>
    <t>4-12-30(B)(3)</t>
  </si>
  <si>
    <t>4-12-30(D)(2)(a)(i)</t>
  </si>
  <si>
    <t>In certain special instances, SCDOR must determine the value of property subject to the fee-in-lieu of taxes.</t>
  </si>
  <si>
    <t>4-29-67 (S)(7)</t>
  </si>
  <si>
    <t>4-29-67(D)(2)(a)(iii)</t>
  </si>
  <si>
    <t>4-37-30 (A)(8)</t>
  </si>
  <si>
    <t>4-37-30 (A)(16)</t>
  </si>
  <si>
    <t>Title 6</t>
  </si>
  <si>
    <t>Local Government - Provisions Applicable to Special Purpose Districts and Other Political Subdivisions</t>
  </si>
  <si>
    <t>6-1-85 (A)</t>
  </si>
  <si>
    <t>6-1-810</t>
  </si>
  <si>
    <t xml:space="preserve">SCDOR shall share data helpful to both the department and the implementing jurisdiction regarding the enforcement of accommodation tax laws (Fairness in Lodging Acts).  </t>
  </si>
  <si>
    <t>6-1-825</t>
  </si>
  <si>
    <t>SCDOR shall identify websites containing 'rent by owner' vacation rental opportunities and request them to post a statement on the website that the owner of South Carolina rental properties is required to be licensed and to collect applicable local and state fees and taxes</t>
  </si>
  <si>
    <t>Title 11</t>
  </si>
  <si>
    <t>Public Finance</t>
  </si>
  <si>
    <t>11-9-825</t>
  </si>
  <si>
    <t>The BEA must be supplemented by one professional from the staff of SCDOR.</t>
  </si>
  <si>
    <t>11-11-10</t>
  </si>
  <si>
    <t>11-44-70 (A)</t>
  </si>
  <si>
    <t>SCDOR shall provide for the manner in which the angel investor application is to be submitted and shall review the application and tentatively approve the application upon determining that it meets the requirements of this chapter.</t>
  </si>
  <si>
    <t>11-44-70 (B)</t>
  </si>
  <si>
    <t>SCDOR shall provide tentative approval of the application by the date provided in subsection (C).</t>
  </si>
  <si>
    <t>11-44-70 (C)</t>
  </si>
  <si>
    <t>11-44-70(D)</t>
  </si>
  <si>
    <t>11-47-20(j)</t>
  </si>
  <si>
    <t>Title 12</t>
  </si>
  <si>
    <t>Taxation</t>
  </si>
  <si>
    <t>Title 12, Chapter 4</t>
  </si>
  <si>
    <t>The South Carolina Department of Revenue, Department Organization</t>
  </si>
  <si>
    <t>12-4-10</t>
  </si>
  <si>
    <t xml:space="preserve">SCDOR must administer and enforce SC revenue laws, licensing and regulation of alcoholic liquors, beer and wine, and assess penalties for violations, and other laws specifically assigned. </t>
  </si>
  <si>
    <t xml:space="preserve">12-4-310(1) </t>
  </si>
  <si>
    <t xml:space="preserve">12-4-310(2) </t>
  </si>
  <si>
    <t>SCDOR shall formulate and recommend legislation to enhance uniformity, enforcement, and administration of the tax laws, and secure just taxation and improvements in the system of taxation.</t>
  </si>
  <si>
    <t xml:space="preserve">12-4-310(3) </t>
  </si>
  <si>
    <t>SCDOR shall consult and confer with the Governor upon the subject of taxation, the administration of the laws, and the progress of the work of the department, and furnish the Governor reports, assistance, and information he may require.</t>
  </si>
  <si>
    <t>12-4-310(4)</t>
  </si>
  <si>
    <t>SCDOR shall prepare and publish, annually, statistics reasonably available with respect to the operation of the department, including amounts collected, and other facts it considers pertinent and valuable.</t>
  </si>
  <si>
    <t>12-4-310(5)</t>
  </si>
  <si>
    <t>12-4-310(6)</t>
  </si>
  <si>
    <t>12-4-310(7)</t>
  </si>
  <si>
    <t>SCDOR shall require those of its officers, agents, and employees it designates to give bond for the honest performance of their duties in the sum and with the sureties it determines; and all premiums on the bonds must be paid by the department</t>
  </si>
  <si>
    <t>12-4-310(8)</t>
  </si>
  <si>
    <t>SCDOR shall pay travel expenses, purchase, or lease all necessary facilities, equipment, books, periodicals, and supplies for the performance of its duties</t>
  </si>
  <si>
    <t>12-4-310(9)</t>
  </si>
  <si>
    <t>SCDOR shall exercise and perform other powers and duties as granted to it or imposed upon it by law</t>
  </si>
  <si>
    <t>12-4-310(10)</t>
  </si>
  <si>
    <t>12-4-310(11)</t>
  </si>
  <si>
    <t>12-4-360</t>
  </si>
  <si>
    <t>12-4-377</t>
  </si>
  <si>
    <t xml:space="preserve">SCDOR must maintain adequate records accounting for the receipt of funds from the sale of confiscated alcoholic beverages. This revenue shall be deposited to the General Fund after deducting costs. </t>
  </si>
  <si>
    <t>12-4-380</t>
  </si>
  <si>
    <t>12-4-385</t>
  </si>
  <si>
    <t>12-4-387</t>
  </si>
  <si>
    <t>12-4-390 (C )</t>
  </si>
  <si>
    <t>SCDOR is required to pay for annual costs to maintain a legislatively mandated requirement (license or professional designation) for employment by SCDOR.</t>
  </si>
  <si>
    <t>12-4-510(2)</t>
  </si>
  <si>
    <t xml:space="preserve">12-4-520(1) </t>
  </si>
  <si>
    <t>SCDOR shall call meetings of all county assessors, to provide instruction as to the law governing the assessment and taxation of all classes of property.  SCDOR shall formulate and prescribe rules to govern assessors and county boards of tax appeals in the discharge of their duties.</t>
  </si>
  <si>
    <t>12-4-520(2)</t>
  </si>
  <si>
    <t xml:space="preserve">SCDOR shall confer with, advise, and direct assessors and county boards of tax appeals as to their duties.  </t>
  </si>
  <si>
    <t>SCDOR shall require county auditors to place upon the assessment rolls omitted property that may have escaped taxation in the current or previous years.</t>
  </si>
  <si>
    <t xml:space="preserve">12-4-540(A) </t>
  </si>
  <si>
    <t xml:space="preserve">12-4-540(D) </t>
  </si>
  <si>
    <t>SCDOR shall assess all real and personal property, leased or used, to the owner, except as otherwise provided.</t>
  </si>
  <si>
    <t xml:space="preserve">12-4-550(1) </t>
  </si>
  <si>
    <t xml:space="preserve">SCDOR shall require municipal, county, and other public officers to report information as to the assessment of property, collection of taxes, receipts from licenses and other sources, and information necessary in the work of SCDOR.  </t>
  </si>
  <si>
    <t>12-4-550(2)</t>
  </si>
  <si>
    <t>SCDOR shall require all persons to furnish information concerning their capital, bonded or other debts, current assets and liabilities, value of property, earnings, operating and other expenses, taxes, and other facts necessary for SCDOR to ascertain the value and relative tax burden borne by all kinds of property.</t>
  </si>
  <si>
    <t>12-4-560</t>
  </si>
  <si>
    <t>SCDOR shall prepare appropriate manuals, guides, and other aids for the equitable assessment of all properties and prepare suitable forms for an adequate listing and description of property by groups and classes.</t>
  </si>
  <si>
    <t>12-4-710</t>
  </si>
  <si>
    <t>12-4-730</t>
  </si>
  <si>
    <t>Title 12, Chapter 6</t>
  </si>
  <si>
    <t xml:space="preserve">South Carolina Income Tax: SCDOR's Administration, Annual Adjustment to Income Tax Brackets, Tax Credit Administration, Eligibility and Certification Procedures. </t>
  </si>
  <si>
    <t>12-6-20</t>
  </si>
  <si>
    <t>12-6-520</t>
  </si>
  <si>
    <t>SCDOR must approve forms by which certifications must be filed by members of the State Guard and other officers eligible for a deduction.</t>
  </si>
  <si>
    <t>12-6-3360 (B)</t>
  </si>
  <si>
    <t>SCDOR shall rank and designate the state's counties for purposes of the jobs tax credit.</t>
  </si>
  <si>
    <t>12-6-3360(I)</t>
  </si>
  <si>
    <t>The appropriate agency involved with the jobs tax credit shall determine if qualifying net increases or decreases have occurred related to jobs.</t>
  </si>
  <si>
    <t xml:space="preserve">12-6-3360 (J) </t>
  </si>
  <si>
    <t xml:space="preserve">12-6-3367 (D) </t>
  </si>
  <si>
    <t xml:space="preserve">SCDOR shall prescribe certification procedures to ensure taxpayers may qualify for a corporate tax moratorium in future years even if a particular county is removed from the list of qualifying counties. </t>
  </si>
  <si>
    <t>SCDOR must prescribe the manner in which a taxpayer shall claim a credit for increasing its port cargo volume.</t>
  </si>
  <si>
    <t>12-6-3381</t>
  </si>
  <si>
    <t>12-6-3588</t>
  </si>
  <si>
    <t>12-6-3910 (A)</t>
  </si>
  <si>
    <t>SCDOR must prescribe forms for estimated taxes.</t>
  </si>
  <si>
    <t>12-6-5060(B)</t>
  </si>
  <si>
    <t>SCDOR must put a check off list on all individual income tax returns. The instructions to the income tax form must contain a description of the purposes for which the funds were established and the use of the monies from the income tax contributions.</t>
  </si>
  <si>
    <t>12-6-5060(C)</t>
  </si>
  <si>
    <t>12-6-5590(E)</t>
  </si>
  <si>
    <t>Title 12, Chapter 8</t>
  </si>
  <si>
    <t>Income Tax Withholding: SCDOR's administrative responsibilities</t>
  </si>
  <si>
    <t>12-8-520 (A)</t>
  </si>
  <si>
    <t>Employers withhold based on tables and rules promulgated by SCDOR.</t>
  </si>
  <si>
    <t>12-8-590 (A)</t>
  </si>
  <si>
    <t>SCDOR is to prescribe forms and provide for the manner in which withholding is to be conducted for distributions to non-resident shareholders of corporations and non-resident partners of partnerships.</t>
  </si>
  <si>
    <t>12-8-1530 (A)</t>
  </si>
  <si>
    <t>Title 12, Chapter 10</t>
  </si>
  <si>
    <t xml:space="preserve">Enterprise Zone Act of 1995. SCDOR's administrative and audit responsibilities in coordination with the State Rural Infrastructure Fund.  </t>
  </si>
  <si>
    <t>12-10-80(A)(11)</t>
  </si>
  <si>
    <t>12-10-80(E)</t>
  </si>
  <si>
    <t>SCDOR is required to remit the appropriate amount of funds to the State Rural Infrastructure Fund.</t>
  </si>
  <si>
    <t>12-10-82</t>
  </si>
  <si>
    <t>SCDOR must create a form for a taxpayer to make an election to assign job development credits to a designated trustee.</t>
  </si>
  <si>
    <t>12-10-85(A)</t>
  </si>
  <si>
    <t xml:space="preserve">Funds received by SCDOR for the State Rural Infrastructure Fund must be deposited in the State Rural Infrastructure Fund of the Council. </t>
  </si>
  <si>
    <t>12-10-88(B)</t>
  </si>
  <si>
    <t>SCDOR shall remit the redevelopment fees for each calendar quarter for which the Redevelopment Authority provides a timely statement with required information.</t>
  </si>
  <si>
    <t>12-10-95(I)(2)</t>
  </si>
  <si>
    <t xml:space="preserve">SCDOR must audit any business that claimed the job retraining credit every three years solely for the purpose of verifying proper sources and uses of the credit. </t>
  </si>
  <si>
    <t>Title 12, Chapter 20</t>
  </si>
  <si>
    <t xml:space="preserve">Corporate License Fees, SCDOR's Corporate Infrastructure Credit report due to the General Assembly. </t>
  </si>
  <si>
    <t>12-20-105 (H)</t>
  </si>
  <si>
    <t>Title 12, Chapter 21</t>
  </si>
  <si>
    <t xml:space="preserve">Stamp and Business License Tax: SCDOR 's administrative responsibilities for the Tobacco Stamp Tax, Bingo Licensing and Admissions Tax. </t>
  </si>
  <si>
    <t>12-21-670</t>
  </si>
  <si>
    <t>12-21-1050</t>
  </si>
  <si>
    <t>SCDOR shall prescribe forms for the collection of the beer and wine license tax.</t>
  </si>
  <si>
    <t>12-21-1060</t>
  </si>
  <si>
    <t>12-21-1120</t>
  </si>
  <si>
    <t>12-21-1130</t>
  </si>
  <si>
    <t>12-21-2450</t>
  </si>
  <si>
    <t>SCDOR shall issue licenses to operate a place of amusement upon receipt of application.</t>
  </si>
  <si>
    <t>12-21-2742</t>
  </si>
  <si>
    <t xml:space="preserve">SCDOR must seize and confiscate any unlicensed equipment and then SCDOR must sell equipment at public auction. </t>
  </si>
  <si>
    <t>12-21-2744</t>
  </si>
  <si>
    <t>12-21-3950(B)</t>
  </si>
  <si>
    <t>SCDOR has forty-five days to approve or reject a bingo application based on the requirements.</t>
  </si>
  <si>
    <t>12-21-4000 (12)(b)</t>
  </si>
  <si>
    <t>Excess proceeds tax must be remitted to SCDOR.  If promoter or organization fail to remit, SCDOR shall suspend both licenses.</t>
  </si>
  <si>
    <t>12-21-4190(A)</t>
  </si>
  <si>
    <t>12-21-4190(B)(1)</t>
  </si>
  <si>
    <t>SCDOR must make the revenue distribution back to the charity for which the bingo cards were purchased.  This distribution must be made by the last day of the next month following the month the revenue was collected.  These amounts must be reduced by any delinquent debts as defined in the Setoff Debt Collection Act.</t>
  </si>
  <si>
    <t>12-21-4190 (C)</t>
  </si>
  <si>
    <t>Revenue derived from Class F licenses shall be distributed pursuant to Section 12-21-4200.</t>
  </si>
  <si>
    <t>12-21-4200</t>
  </si>
  <si>
    <t>12-21-4210</t>
  </si>
  <si>
    <t>12-21-4220</t>
  </si>
  <si>
    <t>SCDOR shall set the design and requirements of all bingo cards.</t>
  </si>
  <si>
    <t>12-21-4230</t>
  </si>
  <si>
    <t>SCDOR must set all bond amounts for all organizations, promoters, manufacturers and distributors of bingo cards.</t>
  </si>
  <si>
    <t>12-21-4240</t>
  </si>
  <si>
    <t>12-21-4270</t>
  </si>
  <si>
    <t>12-21-6530(A)</t>
  </si>
  <si>
    <t>If a facility qualifies under this article, one-fourth of the admissions tax generated by that facility must be paid by SCDOR to the county or municipality in which the facility is located.</t>
  </si>
  <si>
    <t>12-21-6540(A)</t>
  </si>
  <si>
    <t>12-21-6550(B)</t>
  </si>
  <si>
    <t>SCDOR shall notify the county or municipality in writing if a certification application is approved.</t>
  </si>
  <si>
    <t>Title 12, Chapter 23</t>
  </si>
  <si>
    <t>License Taxes on Other Businesses: SCDOR's administrative responsibility of the Electric Power Tax and Hospital Tax</t>
  </si>
  <si>
    <t>12-23-40</t>
  </si>
  <si>
    <t xml:space="preserve">SCDOR shall administer and shall collect the electric power tax. </t>
  </si>
  <si>
    <t>12-23-810 (C)</t>
  </si>
  <si>
    <t>SCDOR must notify hospitals as to the amount of hospital tax due based on calculations from the Department of Health and Human Services.</t>
  </si>
  <si>
    <t>12-23-815</t>
  </si>
  <si>
    <t>12-23-820</t>
  </si>
  <si>
    <t>Title 12, Chapter 24</t>
  </si>
  <si>
    <t>Deed Recording Fee: SCDOR's allocation requirements of the Deed Recording Fee.</t>
  </si>
  <si>
    <t>12-24-90(B)(1)</t>
  </si>
  <si>
    <t>Allocates to the Heritage Land Trust Fund a portion of the state portion of the Deed Recording Fee collected.</t>
  </si>
  <si>
    <t>12-24-90(B)(2)</t>
  </si>
  <si>
    <t>Allocates  to the State Housing Authority a portion of the state portion of the Deed Recording Fee collected.</t>
  </si>
  <si>
    <t>Title 12, Chapter 28</t>
  </si>
  <si>
    <t>Motor Fuels Subject to User Fees: SCDOR administrative and allocation requirements.</t>
  </si>
  <si>
    <t>12-28-310 (D)</t>
  </si>
  <si>
    <t xml:space="preserve">SCDOR shall permanently increase the amount of the motor fuel user fee by two cents, for a total of twelve cents starting on July 1, 2017 and each July 1st thereafter until after July 1, 2022.  </t>
  </si>
  <si>
    <t>12-28-970 (A)</t>
  </si>
  <si>
    <t>12-28-995</t>
  </si>
  <si>
    <t>12-28-1400</t>
  </si>
  <si>
    <t>SCDOR must provide the manner in which information related to motor fuel user fees should be submitted and must use all of the information reported to track petroleum products.</t>
  </si>
  <si>
    <t>12-28-1730(F)</t>
  </si>
  <si>
    <t>12-28-2740 (A)(3)</t>
  </si>
  <si>
    <t>SCDOR shall collect information regarding the number of gallons of gasoline sold in each county for use in making allocations of donor funds.  SCDOR shall submit the percentage of the total represented by each county to the Department of Transportation.</t>
  </si>
  <si>
    <t>Title 12, Chapter 33</t>
  </si>
  <si>
    <t>Alcohol Beverages License: SCDOR's administrative and allocation requirements</t>
  </si>
  <si>
    <t>12-33-480</t>
  </si>
  <si>
    <t>SCDOR shall prescribe a form for the payment of taxes and must also assess and collect tax from licensed alcohol wholesalers in same manner as other taxes.</t>
  </si>
  <si>
    <t>Title 12, Chapter 35</t>
  </si>
  <si>
    <t xml:space="preserve">The Simplified Sales and Use Tax Administration Act: SCDOR's required representative and agreement. </t>
  </si>
  <si>
    <t>12-35-40</t>
  </si>
  <si>
    <t>SCDOR must provide representative to Streamlined Sales Tax Committee.</t>
  </si>
  <si>
    <t xml:space="preserve"> 12-35-50</t>
  </si>
  <si>
    <t>SCDOR shall enter into the Streamlined Sales and Use Tax Agreement.</t>
  </si>
  <si>
    <t>Title 12, Chapter 36</t>
  </si>
  <si>
    <t xml:space="preserve">South Carolina Sales and Use Tax: SCDOR's administrative and allocation requirements for the Use Tax and Accommodation Tax. </t>
  </si>
  <si>
    <t xml:space="preserve">12-36-510(B)(3)        </t>
  </si>
  <si>
    <t>12-36-540</t>
  </si>
  <si>
    <t>SCDOR shall issue a separate license for each retail sales location.</t>
  </si>
  <si>
    <t>12-36-1320</t>
  </si>
  <si>
    <t>Requires SCDOR to determine the useful life of transient construction property in order for use tax on transient construction property to be calculated.</t>
  </si>
  <si>
    <t>Revenue resulting from the increase in the maximum sales tax must be credited to the Infrastructure Maintenance Trust Fund</t>
  </si>
  <si>
    <t>12-36-2120(57)</t>
  </si>
  <si>
    <t>SCDOR shall publish a yearly list of articles which qualify for the August sales tax holiday.</t>
  </si>
  <si>
    <t>12-36-2120 (78)</t>
  </si>
  <si>
    <t>SCDOR shall issue an appropriate exemption certificate to an organization which researches and tests natural hazards per the statute.</t>
  </si>
  <si>
    <t>12-36-2620</t>
  </si>
  <si>
    <t>12-36-2630</t>
  </si>
  <si>
    <t>Specifies Accommodations tax distributions.</t>
  </si>
  <si>
    <t>12-36-2630(3)</t>
  </si>
  <si>
    <t>12-36-2660</t>
  </si>
  <si>
    <t>12-36-2680</t>
  </si>
  <si>
    <t>SCDOR shall prescribe an exemption certificate for persons making exempt agricultural purchases.</t>
  </si>
  <si>
    <t>Title 12, Chapter 37</t>
  </si>
  <si>
    <t xml:space="preserve">Assessment of Property Taxes: SCDOR's assessment and disbursement requirements for Property Taxes. </t>
  </si>
  <si>
    <t>12-37-250(A)(4)</t>
  </si>
  <si>
    <t>SCDOR must approve forms for the homestead exemption. SCDOR shall direct the auditor to notify municipalities of all applications for the homestead exemption within the municipality and the information necessary to calculate the amount of the exemption.</t>
  </si>
  <si>
    <t>SCDOR shall reimburse from funds appropriated for homestead reimbursement the state agency of Vocational Rehabilitation for the actual expenses incurred in making decisions related to disability.</t>
  </si>
  <si>
    <t>12-37-250(G)</t>
  </si>
  <si>
    <t>SCDOR shall develop advisory opinions as may be necessary to carry out the homestead exemption provisions.</t>
  </si>
  <si>
    <t>12-37-255(C)</t>
  </si>
  <si>
    <t>SCDOR must withhold from the next disbursement of state funds to a county or municipality the amount of tax and penalties related to improperly granted homestead exemptions.</t>
  </si>
  <si>
    <t>12-37-266(A)</t>
  </si>
  <si>
    <t>SCDOR must approve forms used by a trustee who holds legal title to a dwelling in order to apply for a homestead exemption.</t>
  </si>
  <si>
    <t>12-37-266(B)</t>
  </si>
  <si>
    <t>SCDOR shall reimburse the taxing entity for the taxes not collected by reason of the homestead exemption.</t>
  </si>
  <si>
    <t>12-37-270(A)</t>
  </si>
  <si>
    <t>12-37-270(B)</t>
  </si>
  <si>
    <t>SCDOR shall purchase and distribute the applications for the homestead exemption and the costs must be paid from the trust fund.</t>
  </si>
  <si>
    <t>12-37-280(A)</t>
  </si>
  <si>
    <t>SCDOR must make reimbursements to local governments for the homestead exemption on an annual basis.</t>
  </si>
  <si>
    <t>12-37-450(A)</t>
  </si>
  <si>
    <t xml:space="preserve">SCDOR shall make reimbursements for the inventory exemption to counties and municipalities in four equal payments. Counties and municipalities must be reimbursed for the inventory exemption based on the 1987 tax year millage and 1987 tax year assessed values for inventories. </t>
  </si>
  <si>
    <t>12-37-735 (B)</t>
  </si>
  <si>
    <t>12-37-970</t>
  </si>
  <si>
    <t>SCDOR determines assessment of merchants' property and other business personal property and must supply these assessments to the counties.</t>
  </si>
  <si>
    <t>12-37-1610</t>
  </si>
  <si>
    <t>SCDOR shall prescribe a form for property filings of railroads.</t>
  </si>
  <si>
    <t>12-37-1680</t>
  </si>
  <si>
    <t>12-37-2000</t>
  </si>
  <si>
    <t>SCDOR shall examine statements filed by telegraph and telephone companies.</t>
  </si>
  <si>
    <t>12-37-2120</t>
  </si>
  <si>
    <t>SCDOR prescribes form on which carlines pay property taxes.</t>
  </si>
  <si>
    <t>12-37-2130</t>
  </si>
  <si>
    <t>SCDOR shall annually assess the valuation of all private cars of each private car company.</t>
  </si>
  <si>
    <t>12-37-2140</t>
  </si>
  <si>
    <t>12-37-2150</t>
  </si>
  <si>
    <t>SCDOR shall levy against carlines and determine average levy for all purposes in state.</t>
  </si>
  <si>
    <t>12-37-2430</t>
  </si>
  <si>
    <t>12-37-2450</t>
  </si>
  <si>
    <t>SCDOR shall annually levy tax against the value of aircraft so determined and collect the tax.</t>
  </si>
  <si>
    <t>12-37-2680</t>
  </si>
  <si>
    <t>12-37-3150(A)(8)</t>
  </si>
  <si>
    <t>SCDOR shall provide the form used to notify the tax assessor after a conveyance of an ownership interest that constitutes an assessable transfer of interest.</t>
  </si>
  <si>
    <t>12-37-3160(A)</t>
  </si>
  <si>
    <t>SCDOR shall examine the substance rather than merely the form of the transfer in determining whether an assessable transfer of interest has occurred.</t>
  </si>
  <si>
    <t>12-37-3160(B)</t>
  </si>
  <si>
    <t>Title 12, Chapter 39</t>
  </si>
  <si>
    <t xml:space="preserve">County Auditors: SCDOR's requirement to provide continuing education to County Auditors and SCDOR partnership responsibilities with Counties to assess property.  </t>
  </si>
  <si>
    <t>12-39-150</t>
  </si>
  <si>
    <t>SCDOR must prescribe the manner in which county auditors must list in a book all taxable property in the county and the value of it as equalized.</t>
  </si>
  <si>
    <t>12-39-180</t>
  </si>
  <si>
    <t xml:space="preserve">SCDOR must provide statements of the rates and sums to be levied for the current year to be used by county auditors. SCDOR shall prescribe the manner and form by which county auditors must list the property for taxation. SCDOR or the county auditor must place a minimum assessment of at least twenty dollars on all personal property that generates a tax bill. </t>
  </si>
  <si>
    <t>12-39-350</t>
  </si>
  <si>
    <t>When notified by the county auditor of property which is required by law to be assessed has been omitted, SCDOR shall appraise and assess the omitted personal property.</t>
  </si>
  <si>
    <t>Title 12, Chapter 43</t>
  </si>
  <si>
    <t xml:space="preserve">County Equalization and Reassessment: SCDOR's responsibility to promulgate regulations to ensure equalization which must be adhered to by all assessing officials in the State. </t>
  </si>
  <si>
    <t>12-43-224(3)</t>
  </si>
  <si>
    <t>12-43-230 (d)(3)</t>
  </si>
  <si>
    <t>SCDOR must approve forms to be used for application of special valuation with the assessor for homeowners associations.</t>
  </si>
  <si>
    <t>12-43-230(a)</t>
  </si>
  <si>
    <t>SCDOR shall provide by regulation a more detailed definition of agricultural real property consistent with the general definition set forth in this section which will be used by the county assessors.</t>
  </si>
  <si>
    <t xml:space="preserve">12-43-250 </t>
  </si>
  <si>
    <t>SCDOR shall make sales ratio studies in all counties of the State.</t>
  </si>
  <si>
    <t xml:space="preserve">12-43-300 </t>
  </si>
  <si>
    <t>SCDOR shall prescribe a standard reassessment form designed to contain information required in Section 12-60-2510(A)(1).</t>
  </si>
  <si>
    <t>Title 12, Chapter 44</t>
  </si>
  <si>
    <t>Fee In Lieu of Tax Simplification Act: SCDOR's administration responsibilities</t>
  </si>
  <si>
    <t>In certain special instances, SCDOR must determine the value of property subject to the fee.</t>
  </si>
  <si>
    <t>SCDOR must develop forms and procedures for processing fee-in-lieu extension requests.</t>
  </si>
  <si>
    <t>Title 12, Chapter 45</t>
  </si>
  <si>
    <t xml:space="preserve">County Treasurers and Collection of Taxes: SCDOR's requirement to provide continuing education to County Treasurers and SCDOR partnership responsibilities with Counties to collect.  </t>
  </si>
  <si>
    <t>12-45-15(A)</t>
  </si>
  <si>
    <t>12-45-17</t>
  </si>
  <si>
    <t>12-45-70(A)</t>
  </si>
  <si>
    <t>SCDOR must direct and supervise the manner in which the county treasurer should collect taxes as prescribed by law.</t>
  </si>
  <si>
    <t>Title 12, Chapter 53</t>
  </si>
  <si>
    <t xml:space="preserve">Tax Collection by the Department of Revenue: SCDOR's responsibility to remit to the clerk of court liens against the property seized and sold. </t>
  </si>
  <si>
    <t>12-53-50</t>
  </si>
  <si>
    <t xml:space="preserve">SCDOR shall remit to the clerk of court of the county the amount of prior liens against the property seized and sold. </t>
  </si>
  <si>
    <t>Title 12, Chapter 54</t>
  </si>
  <si>
    <t>Uniform Method of Collection and Enforcement of Taxes Levied and Assessed by SCDOR</t>
  </si>
  <si>
    <t>12-54-25(C)(1)</t>
  </si>
  <si>
    <t>SCDOR must determine amount of interest on refunds.</t>
  </si>
  <si>
    <t>12-54-250(F)(2)</t>
  </si>
  <si>
    <t>SCDOR shall include a notice detailing electronic filing requirements for tax return preparers filing one hundred or more returns in its form instructions and in the forms area of its website.</t>
  </si>
  <si>
    <t>Title 12, Chapter 55</t>
  </si>
  <si>
    <t xml:space="preserve">Overdue Tax Debt Collection Act: SCDOR's responsibility to notify the taxpayer of collection assistance fee and fee credit requirements.  </t>
  </si>
  <si>
    <t>12-55-40</t>
  </si>
  <si>
    <t xml:space="preserve">SCDOR shall notify a taxpayer that a collection assistance fee may be imposed in order to impose a collection assistance fee on a tax debt. </t>
  </si>
  <si>
    <t>12-55-70</t>
  </si>
  <si>
    <t>Title 12, Chapter 56</t>
  </si>
  <si>
    <t>Setoff Debt Collection Act: SCDOR's administrative responsibility</t>
  </si>
  <si>
    <t>SCDOR shall determine if debtor is due a refund and shall set off the delinquent debt against the refund.</t>
  </si>
  <si>
    <t xml:space="preserve">12-56-80(A) </t>
  </si>
  <si>
    <t>Title 12, Chapter 58</t>
  </si>
  <si>
    <t>South Carolina Taxpayers' Bill of Rights: SCDOR's administrative responsibility</t>
  </si>
  <si>
    <t>12-58-30</t>
  </si>
  <si>
    <t xml:space="preserve">SCDOR shall establish the position of the taxpayer advocate.  The taxpayer advocate is responsible for facilitating resolution of taxpayer's complaints and problems. </t>
  </si>
  <si>
    <t>12-58-40</t>
  </si>
  <si>
    <t xml:space="preserve">SCDOR shall develop and implement a taxpayer education and information program. </t>
  </si>
  <si>
    <t>12-58-50 (B)</t>
  </si>
  <si>
    <t xml:space="preserve"> SCDOR shall annually publish a report of recommendations for improving taxpayer compliance and uniform administration.</t>
  </si>
  <si>
    <t>12-58-120</t>
  </si>
  <si>
    <t>Provides guidelines where, under certain circumstances,  SCDOR shall release any levy issued.</t>
  </si>
  <si>
    <t>12-58-150</t>
  </si>
  <si>
    <t>SCDOR shall provide an administrative appeal procedure for releasing liens.</t>
  </si>
  <si>
    <t>Requires action from SCDOR upon discovery of a lien that was filed in error.</t>
  </si>
  <si>
    <t>12-58-160(B)</t>
  </si>
  <si>
    <t>12-58-165</t>
  </si>
  <si>
    <t>If the department determines that no taxes were due, the recorded lien shall be expunged as if it were fully paid and satisfied.</t>
  </si>
  <si>
    <t>Title 12, Chapter 60</t>
  </si>
  <si>
    <t>South Carolina Revenue Procedures Act: SCDOR's responsibility to provide a straightforward procedure to determine a dispute.</t>
  </si>
  <si>
    <t>12-60-410</t>
  </si>
  <si>
    <t>SCDOR shall assess all state taxes, interest, additions to taxes, and penalties. Also, SCDOR shall furnish a copy of an assessment to the taxpayer upon request.</t>
  </si>
  <si>
    <t>12-60-420(A)</t>
  </si>
  <si>
    <t xml:space="preserve">In a division decision or a proposed assessment SCDOR must explain the basis for the division decision or proposed assessment and state the assessment will be made or the decision will be final unless the taxpayer protests. </t>
  </si>
  <si>
    <t>12-60-420(B)</t>
  </si>
  <si>
    <t>SCDOR shall make available forms which taxpayers may use to protest a division decision or a proposed assessment.</t>
  </si>
  <si>
    <t>12-60-500</t>
  </si>
  <si>
    <t xml:space="preserve">SCDOR shall issue an order to the State Treasurer to issue a refund if it's determined a refund is due. </t>
  </si>
  <si>
    <t>12-60-510(A)(2)</t>
  </si>
  <si>
    <t>SCDOR must issue an assessment for taxes if a taxpayer fails to file a protest with SCDOR within ninety days.</t>
  </si>
  <si>
    <t>12-60-510 (B)</t>
  </si>
  <si>
    <t>SCDOR shall issue an amended Department Determination in the same manner as the original if the original is remanded to SCDOR by the Administrative Law Court.</t>
  </si>
  <si>
    <t>12-60-1310 (C)</t>
  </si>
  <si>
    <t>12-60-1310 (D)(2)</t>
  </si>
  <si>
    <t>A Department Determination by SCDOR must be in writing.</t>
  </si>
  <si>
    <t>12-60-1330 (A)(3)</t>
  </si>
  <si>
    <t>SCDOR shall deny, suspend, cancel, or revoke the license if a person fails to file a protest with SCDOR within ninety days.</t>
  </si>
  <si>
    <t>12-60-1330(B)</t>
  </si>
  <si>
    <t>12-60-1340</t>
  </si>
  <si>
    <t>12-60-1720</t>
  </si>
  <si>
    <t>SCDOR shall prescribe rules and procedures it considers appropriate to administer property tax protests.</t>
  </si>
  <si>
    <t>12-60-1730</t>
  </si>
  <si>
    <t>12-60-2130</t>
  </si>
  <si>
    <t>12-60-2140(A)</t>
  </si>
  <si>
    <t xml:space="preserve">SCDOR shall notify the county auditor where the property is located to adjust the property tax assessment under protest to eighty percent if the appeal is not reasonably expected to be resolved by December thirty first. </t>
  </si>
  <si>
    <t>12-60-2150 (B)</t>
  </si>
  <si>
    <t>12-60-2150 (D)</t>
  </si>
  <si>
    <t>The appropriate division of SCDOR shall determine what refund is due and give the property taxpayer written notice of its determination.</t>
  </si>
  <si>
    <t>12-60-2150 (F)</t>
  </si>
  <si>
    <t>12-60-2150 (H)</t>
  </si>
  <si>
    <t xml:space="preserve">Upon remand, SCDOR has thirty days, or a longer period ordered by a judge, to consider new facts and amend its Department Determination. SCDOR shall issue its amended Department Determination in the same manner as the original. </t>
  </si>
  <si>
    <t>Title 12, Chapter 62</t>
  </si>
  <si>
    <t xml:space="preserve">South Carolina Motion Picture Incentive Act: SCDOR's responsibility for issuance of a sales tax exemption once a motion picture incentive is approved. </t>
  </si>
  <si>
    <t>12-62-40(C)(3)</t>
  </si>
  <si>
    <t>SCDOR shall issue a sales tax exemption certificate once an application for motion picture incentives is approved by the Secretary of Commerce.</t>
  </si>
  <si>
    <t>Title 13</t>
  </si>
  <si>
    <t>Planning, Research and Development</t>
  </si>
  <si>
    <t>13-1-1710</t>
  </si>
  <si>
    <t>The Director of SCDOR shall serve as a member of the Coordinating Council for Economic Development.</t>
  </si>
  <si>
    <t>Title 16</t>
  </si>
  <si>
    <t>Crimes and Offenses</t>
  </si>
  <si>
    <t>16-11-340</t>
  </si>
  <si>
    <t>SCDOR shall print and distribute to each business establishment in the State that has a retail license, a cardboard placard advising of penalties for armed robbery.</t>
  </si>
  <si>
    <t xml:space="preserve">16-17-503(A) </t>
  </si>
  <si>
    <t>Title 23</t>
  </si>
  <si>
    <t>Law Enforcement and Public Safety</t>
  </si>
  <si>
    <t>23-51-60 (G)</t>
  </si>
  <si>
    <t>Cigarettes seized by law enforcement or the State Fire Marshal under the Ignition Propensity Standards must be turned over to SCDOR and forfeited to the State.</t>
  </si>
  <si>
    <t>23-51-70 (B)</t>
  </si>
  <si>
    <t>23-47-50(F)</t>
  </si>
  <si>
    <t>Title 27</t>
  </si>
  <si>
    <t>Requires that SCDOR regulate Catawba Indian Bingo games and issue Special Catawba Bingo license.</t>
  </si>
  <si>
    <t>27-16-110  (C)(3)</t>
  </si>
  <si>
    <t>SCDOR shall collect all revenues derived from the special tribal bingo tax.</t>
  </si>
  <si>
    <t>27-16-110 (E)</t>
  </si>
  <si>
    <t>SCDOR has the authority to administer, and regulate all bingo games sponsored by the tribe. SCDOR has the authority to suspend or revoke the Tribe's bingo license. SCDOR shall notify the Tribe of violations and provide the Tribe with an opportunity to correct the violations before its license may be revoked.</t>
  </si>
  <si>
    <t>27-16-130(D)(4)</t>
  </si>
  <si>
    <t>If the Tribe chooses to assess a tribal real property tax, SCDOR shall provide necessary assistance.</t>
  </si>
  <si>
    <t>27-16-130(F)(1)</t>
  </si>
  <si>
    <t>27-16-130(H)(3)(a)</t>
  </si>
  <si>
    <t>Title 31</t>
  </si>
  <si>
    <t>31-17-340</t>
  </si>
  <si>
    <t>SCDOR shall prescribe forms necessary to issue mobile home decals.</t>
  </si>
  <si>
    <t>31-17-370</t>
  </si>
  <si>
    <t>Title 38</t>
  </si>
  <si>
    <t>Insurance</t>
  </si>
  <si>
    <t xml:space="preserve">38-55-570(C) </t>
  </si>
  <si>
    <t>Title 40</t>
  </si>
  <si>
    <t>Professions and Occupations</t>
  </si>
  <si>
    <t>40-60-35 (A)(2)</t>
  </si>
  <si>
    <t>Title 43</t>
  </si>
  <si>
    <t>Social Services</t>
  </si>
  <si>
    <t>Title 44</t>
  </si>
  <si>
    <t>44-56-405</t>
  </si>
  <si>
    <t>SCDOR shall collect and enforce payment of surcharges and fees which constitute the Dry cleaning Facility Restoration Trust Fund</t>
  </si>
  <si>
    <t>44-56-425</t>
  </si>
  <si>
    <t>44-56-435 (A)</t>
  </si>
  <si>
    <t>44-56-435 (B)</t>
  </si>
  <si>
    <t xml:space="preserve">SCDOR must administer, collect, and enforce the surcharge and fees in the same manner as sales and use taxes, except no timely payment discount, or exemptions or exclusions are allowed.  </t>
  </si>
  <si>
    <t>44-56-435 (C)</t>
  </si>
  <si>
    <t>44-56-435 (F)</t>
  </si>
  <si>
    <t>44-56-440 (A)(2)(a)</t>
  </si>
  <si>
    <t>SCDOR must notify the owner or operator of the dry cleaning facility of a registration by the property owner.</t>
  </si>
  <si>
    <t>44-56-440 (C)</t>
  </si>
  <si>
    <t>44-56-495(D)</t>
  </si>
  <si>
    <t>An employee of SCDOR shall attend meetings of the Dry cleaning Advisory Council to provide the council informal assistance as to matters involving the surcharges and fees that are imposed by this act and administered and collected by SCDOR.</t>
  </si>
  <si>
    <t>Allocates proceeds of solid waste disposal fees.</t>
  </si>
  <si>
    <t>44-96-160(W)(1)</t>
  </si>
  <si>
    <t>44-96-160(W)(2)</t>
  </si>
  <si>
    <t>SCDOR shall remit fees collected pursuant to this chapter to the Solid Waste Management Trust Fund.</t>
  </si>
  <si>
    <t>44-96-160(X)</t>
  </si>
  <si>
    <t>44-96-170(N)</t>
  </si>
  <si>
    <t>44-96-170(O)</t>
  </si>
  <si>
    <t>44-96-180(F)</t>
  </si>
  <si>
    <t>44-96-200 (E )</t>
  </si>
  <si>
    <t>Title 46</t>
  </si>
  <si>
    <t>South Carolina Farm Aid Fund</t>
  </si>
  <si>
    <t>46-1-160 (B)(1)</t>
  </si>
  <si>
    <t>46-1-160 (D)(1)</t>
  </si>
  <si>
    <t xml:space="preserve">SCDOR shall utilize the provisions of the Setoff Debt Collections Act to collect money from a Farm Aid Grant recipient who provided inaccurate information or used funds for ineligible expenses. </t>
  </si>
  <si>
    <t>Title 48</t>
  </si>
  <si>
    <t>Environmental Protection and Conservation</t>
  </si>
  <si>
    <t>48-30-50(1)</t>
  </si>
  <si>
    <t xml:space="preserve">SCDOR shall develop administrative procedures to collect the assessment from primary forest product processors, deposit funds collected from the assessment and audit records to determine compliance. </t>
  </si>
  <si>
    <t>48-30-80</t>
  </si>
  <si>
    <t>SCDOR shall enforce collection of the primary forest product assessment.</t>
  </si>
  <si>
    <t>SCDOR shall deposit with the State Treasurer payments on low level radioactive waste.</t>
  </si>
  <si>
    <t>Title 58</t>
  </si>
  <si>
    <t>Public Utilities, Services and Carriers</t>
  </si>
  <si>
    <t>58-3-100</t>
  </si>
  <si>
    <t>58-5-480</t>
  </si>
  <si>
    <t>SCDOR shall require an annual report of all communications service providers.</t>
  </si>
  <si>
    <t>58-25-80</t>
  </si>
  <si>
    <t>SCDOR is responsible for promulgating regulations for exemptions by nonprofits who are regional transportation authorities.</t>
  </si>
  <si>
    <t>Title 59</t>
  </si>
  <si>
    <t>Education</t>
  </si>
  <si>
    <t>59-20-20(3)</t>
  </si>
  <si>
    <t>59-21-1010</t>
  </si>
  <si>
    <t>Title 61</t>
  </si>
  <si>
    <t>Alcohol and Alcoholic Beverages</t>
  </si>
  <si>
    <t>Title 61, Chapter 2</t>
  </si>
  <si>
    <t>General Provisions:  SCDOR administrative duties to license, permit and certify alcohol beverage retail location.</t>
  </si>
  <si>
    <t>61-2-20</t>
  </si>
  <si>
    <t>61-2-70</t>
  </si>
  <si>
    <t>61-2-80</t>
  </si>
  <si>
    <t>SCDOR is empowered to regulate the operation of all retail locations authorized to sell beer, wine or alcoholic liquor.  SCDOR is authorized to establish conditions or restrictions on issuing or renewing a license or permit.</t>
  </si>
  <si>
    <t>61-2-100 (B)</t>
  </si>
  <si>
    <t xml:space="preserve">SCDOR shall initiate action to revoke any permit or license that is issued to any person who is not the owner or when the licensed individual or an individual principal is under twenty-one years of age. </t>
  </si>
  <si>
    <t>61-2-105</t>
  </si>
  <si>
    <t>61-2-136</t>
  </si>
  <si>
    <t>SCDOR shall transfer the permit of a currently licensed beer and wine wholesaler or currently licensed alcoholic liquor wholesaler upon notice in writing of the new location.</t>
  </si>
  <si>
    <t>61-2-160</t>
  </si>
  <si>
    <t>SCDOR shall notify an applicant of a license or permit under Title 61 of the necessary requirements to comply if SCDOR determines that delinquent taxes, penalties, or interest are due.</t>
  </si>
  <si>
    <t>61-2-185 (B)</t>
  </si>
  <si>
    <t>Title 61, Chapter 4</t>
  </si>
  <si>
    <t xml:space="preserve">Beer, Ale, Porter and Wine:  SCDOR's administrative duties to issue certificate of registration for producers and wholesalers of beer and wine.  </t>
  </si>
  <si>
    <t>61-4-310 (B)</t>
  </si>
  <si>
    <t xml:space="preserve">SCDOR in its discretion must issue or reject the application for a certificate of registration. </t>
  </si>
  <si>
    <t>61-4-1515(C )</t>
  </si>
  <si>
    <t xml:space="preserve">SCDOR must terminate a brewery permit and license if the brewery operations cease.  </t>
  </si>
  <si>
    <t>61-4-1515(F)</t>
  </si>
  <si>
    <t>61-4-1515 (G)</t>
  </si>
  <si>
    <t>61-4-520(7)(a)</t>
  </si>
  <si>
    <t>SCDOR shall determine which newspapers meet the requirements of a newspaper most likely to serve notice to interested citizens in the case of application to sell beer or wine.</t>
  </si>
  <si>
    <t>61-4-525 (C)</t>
  </si>
  <si>
    <t>SCDOR shall continue to process an application and issue the permit to sell beer or wine if a protestant has no desire to attend a hearing.</t>
  </si>
  <si>
    <t>SCDOR shall prescribe the forms and ID tags for beer kegs provided to retail licensees.</t>
  </si>
  <si>
    <t>Acts</t>
  </si>
  <si>
    <t>Section 8.  Act No. 355 of 2004: Clarendon School District Tax</t>
  </si>
  <si>
    <t>SCDOR, the State Department of Education, and the Clarendon County Auditor shall furnish data to the State Treasurer, the county treasurer, and to the school districts receiving tax revenues pursuant to this act for the purpose of calculating distributions and estimating revenue.  The information that must be supplied to Clarendon County school districts upon request includes, but is not limited to, gross receipts, net taxable sales, and tax liability by taxpayers.</t>
  </si>
  <si>
    <t>Section 7.  Act No. 588 of 1994: Cherokee School District Tax</t>
  </si>
  <si>
    <t>Section 6.  Act No. 132 of 2003: Darlington School District Tax</t>
  </si>
  <si>
    <t>The sales and use tax levied pursuant to this act must be administered and collected by SCDOR in the same manner that other sales and use taxes are collected.</t>
  </si>
  <si>
    <t>Section 8.  Act No. 132 of 2003: Darlington School District Tax</t>
  </si>
  <si>
    <t xml:space="preserve">SCDOR shall furnish data to the State Treasurer and to the school districts for the purpose of calculating distributions and estimating revenues.  The information which must be supplied to the school district upon request, includes, but is not limited to, gross receipts, net taxable sales, and tax liability by taxpayers.  </t>
  </si>
  <si>
    <t>Section 1(F).  Act No. 146 of 2001:  Jasper School District Tax</t>
  </si>
  <si>
    <t>The tax levied pursuant to this section must be administered and collected by SCDOR in the same manner that other sales and use taxes are collected.</t>
  </si>
  <si>
    <t>Section 1(H).  Act No. 146 of 2001: Jasper School District Tax</t>
  </si>
  <si>
    <t xml:space="preserve">SCDOR shall furnish data to the State Treasurer and to the district for the purpose of calculating distributions and estimating revenues.  The information which must be supplied to the district upon request includes, but is not limited to, gross receipts, net taxable sales, and tax liability by taxpayers. </t>
  </si>
  <si>
    <t>Section 9.  Act No. 426 of 2006:  Lee School District Tax</t>
  </si>
  <si>
    <t xml:space="preserve">SCDOR, the State Department of Education, and the Lee County Auditor shall furnish data to the State Treasurer, the county treasurer, and to the governing body for the purpose of calculating distributions and estimating revenues.  The information that must be supplied to the governing body upon request includes, but is not limited to, gross receipts, net taxable sales, and tax liability by taxpayers. </t>
  </si>
  <si>
    <t xml:space="preserve">Section 6.  Act No. 378 of 2004: Lexington School District Tax </t>
  </si>
  <si>
    <t>The tax levied pursuant to this act must be administered and collected by SCDOR in the same manner that other sales and use taxes are collected.</t>
  </si>
  <si>
    <t>Section 8.  Act No. 378 of 2004:  Lexington School District Tax</t>
  </si>
  <si>
    <t>SCDOR shall furnish data to the State Treasurer and to the school districts receiving tax revenues pursuant to this act for the purpose of calculating distributions and estimating revenues.  The information which must be supplied to each school district upon request, includes, but is not limited to, gross receipts, net taxable sales, and tax liability by taxpayers.</t>
  </si>
  <si>
    <t>Regulations</t>
  </si>
  <si>
    <t>If a taxpayer converts machine sensible records, including copies of files to a standard record format, SCDOR is responsible for developing the format.</t>
  </si>
  <si>
    <t>Regulation - 117-850.1</t>
  </si>
  <si>
    <t>SCDOR must provide forms for the completion of income tax returns. Reproduced or computer prepared forms must conform to the standards issued by the forms management section of SCDOR.</t>
  </si>
  <si>
    <t>Regulation - 117-850.2</t>
  </si>
  <si>
    <t>SCDOR must publish standards for the specifications for using non paper methods.</t>
  </si>
  <si>
    <t>Regulation - 117-875</t>
  </si>
  <si>
    <t>SCDOR must determine voluntary contributions to check offs at least annually.</t>
  </si>
  <si>
    <t>Regulation - 117-1200.3</t>
  </si>
  <si>
    <t>SCDOR must prescribe forms for the reporting of the number of cases of alcoholic liquors sold during the preceding month.</t>
  </si>
  <si>
    <t>Regulation - 117-1250.1</t>
  </si>
  <si>
    <t>SCDOR must prescribe forms for the reporting by wholesale beer and wine dealers of purchases or exchange of their products with other wholesale dealers.</t>
  </si>
  <si>
    <t>SCDOR shall annually make a ratio study of all the counties in the State to determine level of appraisal as provided in Section 12-43-250.</t>
  </si>
  <si>
    <t>Regulation - 117-1720.3</t>
  </si>
  <si>
    <t>Regulation - 117-1740.1</t>
  </si>
  <si>
    <t>SCDOR directs what information must be contained in a building permit.</t>
  </si>
  <si>
    <t>Regulation - 117-1740.3</t>
  </si>
  <si>
    <t>SCDOR directs what information must be kept by counties in order to value property for property tax purposes.</t>
  </si>
  <si>
    <t>Regulation - 117-1740.4</t>
  </si>
  <si>
    <t xml:space="preserve">SCDOR must provide forms to all counties for the purpose of providing information for ratio studies. SCDOR must also approve the forms for submission of information in an electronic form. </t>
  </si>
  <si>
    <t>SCDOR is responsible for implementing the use value procedures for timberland and cropland.</t>
  </si>
  <si>
    <t>Provisions</t>
  </si>
  <si>
    <t>1A.7</t>
  </si>
  <si>
    <t xml:space="preserve"> Goal 1 - Fairly administer and enforce the revenue and regulatory laws of the State of South Carolina.</t>
  </si>
  <si>
    <t>Strategy 1.1 -  Increase tax compliance of all taxpayers.</t>
  </si>
  <si>
    <t>Objective 1.1.1 - Collect tax revenue in support of the State's General Fund.</t>
  </si>
  <si>
    <t xml:space="preserve">Objective 1.1.2 - Reduce debt owed to South Carolina organizations and governmental entities by expanding external stakeholder partnerships. </t>
  </si>
  <si>
    <t>Objective 1.1.3 - Ensure equity across South Carolina taxpayers by pursuing non-compliant taxpayers through fair identification, audit, and litigation.</t>
  </si>
  <si>
    <t>Objective 1.1.4 - Increase taxpayer awareness and compliance through outreach and by simplifying filing and payment methods.</t>
  </si>
  <si>
    <t>Strategy 1.2 - Protect taxpayers and State revenues by enhancing fraud prevention &amp; detection.</t>
  </si>
  <si>
    <t xml:space="preserve">Objective 1.2.1 - Increase the prevention rate of fraudulent tax refunds distributed. </t>
  </si>
  <si>
    <t xml:space="preserve">Objective 1.2.2 - Increase employee and public awareness of personal protection strategies to prevent fraud.  </t>
  </si>
  <si>
    <t>Strategy 1.3 - Consolidate SCDOR's multiple tax processing systems into one efficient system, known as DORWay.</t>
  </si>
  <si>
    <t>Objective 1.3.1 - Monitor and refine the taxes transitioned to DORWay in Phase I (FY15) and Phase II (FY16).</t>
  </si>
  <si>
    <t>Objective 1.3.2 - Prepare for and implement Phase III of DORWay, scheduled for rollout in September of 2017.</t>
  </si>
  <si>
    <t>Objective 1.3.3 - Prepare for Phase IV of DORWay, scheduled for rollout in September of 2018.</t>
  </si>
  <si>
    <t>Goal 2 - Ensure taxpayer security by utilizing state-of-the-art technology.</t>
  </si>
  <si>
    <t>Strategy 2.1 - Cultivate an increasingly mature security governance Program.</t>
  </si>
  <si>
    <t xml:space="preserve">Objective 2.1.1 - Achieve satisfactory results from each external regulatory body performing a security assessment or audit. </t>
  </si>
  <si>
    <t>Objective 2.1.3 - Perform oversight of partners and vendors.</t>
  </si>
  <si>
    <t>Strategy 2.2 - Increase efficiency and security by effectively utilizing state-of-the-art security technology and processes.</t>
  </si>
  <si>
    <t>Objective 2.2.1 - Ensure security resources (appliances, hardware, software, etc) are fully leveraged.</t>
  </si>
  <si>
    <t>Objective 2.2.2 - Provide flexibility to Agency business operations by streamlining security processes.</t>
  </si>
  <si>
    <t xml:space="preserve">Objective 2.2.3 - Increase taxpayer customer service by reducing the "time to market" for new products and services. </t>
  </si>
  <si>
    <t>Objective 2.2.4 - Maintain and enhance employee and stakeholder safety in the workplace.</t>
  </si>
  <si>
    <t>Strategy 2.3 - Increase security by consolidating multiple antiquated tax processing systems through the implementation of DORWay.</t>
  </si>
  <si>
    <t>Objective 2.3.1 - Conduct a Risk Assessment of DORWay, Phase III, and achieve a score of 95% or greater.</t>
  </si>
  <si>
    <t>Objective 2.3.2 - Complete an Application Security Scan of MyDORWay (online taxpayer portal).</t>
  </si>
  <si>
    <t>Objective 2.3.3 - Complete an access review of DORWay users.</t>
  </si>
  <si>
    <t>Goal 3 - Maintain a positive customer service experience for all stakeholders.</t>
  </si>
  <si>
    <t>Strategy 3.1 - Increase taxpayer satisfaction by enhancing how the Agency interfaces with customers.</t>
  </si>
  <si>
    <t>Objective 3.1.1 - Maintain a positive customer satisfaction score as reported through an independent third party surveyor.</t>
  </si>
  <si>
    <t>Objective 3.1.2 - Enhance the customer service experience for stakeholders who utilize the Agency's public facing teams (i.e., Call Center, TAO, etc.).</t>
  </si>
  <si>
    <t>Objective 3.1.3 - Increase employee knowledge by providing in-class and e-learning training opportunities regarding Phase III of DORWay.</t>
  </si>
  <si>
    <t>Strategy 3.2 - Streamline tax processing to ensure effective, accurate, and timely service for all taxpayers.</t>
  </si>
  <si>
    <t>Objective 3.2.1 - Increase the % of total tax returns received electronically.</t>
  </si>
  <si>
    <t xml:space="preserve">Objective 3.2.2 - Increase taxpayer usage of the MYDORWay portal. </t>
  </si>
  <si>
    <t>Objective 3.2.3 - Increase tax payments and license fees received electronically.</t>
  </si>
  <si>
    <t>Strategy 3.3. - Increase customer satisfaction by offering assistance through the interpretation &amp; dissemination of tax law.</t>
  </si>
  <si>
    <t>Objective 3.3.1 - Offer formal and informal legal interpretation of tax laws to advocate taxpayer compliance.</t>
  </si>
  <si>
    <t>Objective 3.3.2 - Increase customer satisfaction by disseminating information to taxpayers to advocate tax compliance.</t>
  </si>
  <si>
    <t>Goal 4 - Promote and maintain a competent, productive, and diverse workforce.</t>
  </si>
  <si>
    <t>Strategy 4.1 - Recruit and develop a competent, productive, and diverse workforce.</t>
  </si>
  <si>
    <t>Objective 4.1.1 - Recruit and hire candidates that meet or exceed the minimum qualifications to ensure Agency needs are met and sustained.</t>
  </si>
  <si>
    <t>Objective 4.1.2 - Increase employee knowledge by providing in-class, e-learning, and mentoring training opportunities.</t>
  </si>
  <si>
    <t>Objective 4.1.3 - Support employee advancement through the attainment of relevant industry credentials.</t>
  </si>
  <si>
    <t>Objective 4.1.4 - Continuously review and enhance succession planning efforts.</t>
  </si>
  <si>
    <t>Strategy 4.2 - Value and retain a competent, productive, and diverse workforce.</t>
  </si>
  <si>
    <t>Objective 4.2.1 - Increase the % of employee evaluations (EPMS) completed by the due date.</t>
  </si>
  <si>
    <t>Objective 4.2.2 - Enhance the Agency's competitiveness in the marketplace by conducting salary studies.</t>
  </si>
  <si>
    <t>Objective 4.2.3 - Promote employee participation in health, wellness, and community outreach opportunities.</t>
  </si>
  <si>
    <t>Objective 4.2.4 - Meet or exceed State diversity goals.</t>
  </si>
  <si>
    <t>Department of Revenue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</si>
  <si>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</si>
  <si>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Performance Measure</t>
  </si>
  <si>
    <t>Type of Measure:</t>
  </si>
  <si>
    <t>Agency selected; Required by State; or Required by Federal:</t>
  </si>
  <si>
    <t>Time Applicable</t>
  </si>
  <si>
    <t>Target and Actual row labels</t>
  </si>
  <si>
    <t>Target and Actual Results (Time Period #1)</t>
  </si>
  <si>
    <t>Target and Actual Results (Time Period #2)</t>
  </si>
  <si>
    <t>Target and Actual Results (Time Period #3)</t>
  </si>
  <si>
    <t>Target and Actual Results (Time Period #4)</t>
  </si>
  <si>
    <r>
      <t xml:space="preserve">Target and Actual Results (Time Period #5 - </t>
    </r>
    <r>
      <rPr>
        <sz val="10"/>
        <color theme="1"/>
        <rFont val="Calibri Light"/>
        <family val="2"/>
        <scheme val="major"/>
      </rPr>
      <t>most recent completed time period)</t>
    </r>
  </si>
  <si>
    <r>
      <t xml:space="preserve">Target Results
Time Period #6 </t>
    </r>
    <r>
      <rPr>
        <sz val="10"/>
        <color theme="1"/>
        <rFont val="Calibri Light"/>
        <family val="2"/>
        <scheme val="major"/>
      </rPr>
      <t>(current time period)</t>
    </r>
  </si>
  <si>
    <t>Currently using, considering using in future, no longer using</t>
  </si>
  <si>
    <r>
      <rPr>
        <b/>
        <sz val="10"/>
        <color theme="1"/>
        <rFont val="Calibri Light"/>
        <family val="2"/>
        <scheme val="major"/>
      </rPr>
      <t>Meaningful use of Measure</t>
    </r>
    <r>
      <rPr>
        <sz val="10"/>
        <color theme="1"/>
        <rFont val="Calibri Light"/>
        <family val="2"/>
        <scheme val="major"/>
      </rPr>
      <t xml:space="preserve"> (from Accountability Report)</t>
    </r>
  </si>
  <si>
    <t>Total SCDOR General Fund Tax Revenue Collections (Dollars in Billions)</t>
  </si>
  <si>
    <t>July - June</t>
  </si>
  <si>
    <t>Target:</t>
  </si>
  <si>
    <t>$9.1 billion</t>
  </si>
  <si>
    <t>$10.5 billion</t>
  </si>
  <si>
    <t>$10 billion</t>
  </si>
  <si>
    <t>$7.75 billion</t>
  </si>
  <si>
    <t>Increases voluntary compliance.</t>
  </si>
  <si>
    <t>Actual:</t>
  </si>
  <si>
    <t>$8.9 billion</t>
  </si>
  <si>
    <t>$10.9 billion</t>
  </si>
  <si>
    <t>$7.78 billion</t>
  </si>
  <si>
    <t>Total SCDOR Other Fund Tax Revenue Collections (Dollars in Billions)</t>
  </si>
  <si>
    <t>$3.9 billion</t>
  </si>
  <si>
    <t>Reported Above</t>
  </si>
  <si>
    <t>Percentage of tax returns filed electronically.</t>
  </si>
  <si>
    <t>Percentage of dollars collected through electronic services.</t>
  </si>
  <si>
    <t>Cost per dollar collected</t>
  </si>
  <si>
    <t xml:space="preserve">Number of NEXUS registrations. </t>
  </si>
  <si>
    <t>Addresses non-compliance.</t>
  </si>
  <si>
    <t xml:space="preserve">Number tax audits completed. </t>
  </si>
  <si>
    <t>Dollars assessed by SCDOR's audit services (dollars in millions)</t>
  </si>
  <si>
    <t>$172 million</t>
  </si>
  <si>
    <t>$288 million</t>
  </si>
  <si>
    <t>Percentage increase in collections from the Debt Setoff Program</t>
  </si>
  <si>
    <t>January - December</t>
  </si>
  <si>
    <t>Collections from the Governmental Enterprise Accounts Receivable Program (GEAR) (dollars in millions)</t>
  </si>
  <si>
    <t>$14.2 million</t>
  </si>
  <si>
    <t>$13.8 million</t>
  </si>
  <si>
    <t>$12.5 million</t>
  </si>
  <si>
    <t>$16.1 million</t>
  </si>
  <si>
    <t>$11.79 million</t>
  </si>
  <si>
    <t>$12.8 million</t>
  </si>
  <si>
    <t>Percentage increase in the total tax dollars saved from the identification of fraudulent activity.</t>
  </si>
  <si>
    <t>Increases fraud prevention and detection.</t>
  </si>
  <si>
    <t>Percentage of total tax dollars saved due to the identification of fraudulent activity as a result of the new data mining activities initiated.</t>
  </si>
  <si>
    <t>Number of tax types migrated to DORWay Phase III.</t>
  </si>
  <si>
    <t>Continues the implementation of a new Commercial off the Shelf (COTS) integrated tax processing system (DORWay).</t>
  </si>
  <si>
    <t>Percentage of completion for migrating tax types to DORWay Phase III.</t>
  </si>
  <si>
    <t>Number of taxpayer accounts migrated to DORWay Phase III.</t>
  </si>
  <si>
    <t>Percentage of completion for migrating taxpayer accounts to DORWay Phase III.</t>
  </si>
  <si>
    <t>Number of transaction tests performed in DORWay Phase III.</t>
  </si>
  <si>
    <t>Percentage completion rate of DORWay, Phase III, transaction testing.</t>
  </si>
  <si>
    <t>Percentage of external security assessments and audits passed successfully.</t>
  </si>
  <si>
    <t>Continues to improve security governance and maintain compliance.</t>
  </si>
  <si>
    <t>Percentage compliance rate achieved on a risk assessment of DORWay, Phase III.</t>
  </si>
  <si>
    <t>Continues the secure implementation of a new Commercial off the Shelf (COTS) integrated tax processing system (DORWay).</t>
  </si>
  <si>
    <t>Percentage completion rate of MyDORWay application security scan.</t>
  </si>
  <si>
    <t>Percent of new employees fingerprinted and background checked.</t>
  </si>
  <si>
    <t xml:space="preserve">Percentage of existing, active SCDOR employees to complete required security and disclosure trainings.  </t>
  </si>
  <si>
    <t>Number of enhancements made to the security of SCDOR facilities.</t>
  </si>
  <si>
    <t xml:space="preserve">Number of formal advisory opinions resolved and published by SCDOR's Policy Division </t>
  </si>
  <si>
    <t>Enhances customer service by interpreting &amp; disseminating pertinent tax law information.</t>
  </si>
  <si>
    <t xml:space="preserve">Percentage increase in the number of recipients and subscribers to external communications. </t>
  </si>
  <si>
    <t>Number of taxpayer education courses offered and number of participants.</t>
  </si>
  <si>
    <t>5 courses                              550 attendees</t>
  </si>
  <si>
    <t>6 courses                              500 attendees</t>
  </si>
  <si>
    <t>5 courses                              500 attendees</t>
  </si>
  <si>
    <t>5 courses                            530 attendees</t>
  </si>
  <si>
    <t>6 courses                            485 attendees</t>
  </si>
  <si>
    <t>6 courses                            702 attendees</t>
  </si>
  <si>
    <t>5 courses                            783 attendees</t>
  </si>
  <si>
    <t xml:space="preserve">Percentage of taxpayers reporting an excellent satisfaction rate for external taxpayers classes attended. </t>
  </si>
  <si>
    <t>Number of SCDOR tweets, new twitter followers and links clicked through SCDOR tweets</t>
  </si>
  <si>
    <t>121 Tweets                     805 New Followers                     412 Links Clicked</t>
  </si>
  <si>
    <t>200 Tweets                      150 New Followers                       500 Links Clicked</t>
  </si>
  <si>
    <t>254 Tweets                      198 New Followers                      720 Links Clicked</t>
  </si>
  <si>
    <t>199 Tweets                      98 New Followers                       520 Links Clicked</t>
  </si>
  <si>
    <t xml:space="preserve">Number of SCDOR external communications and publications. </t>
  </si>
  <si>
    <t xml:space="preserve">Percentage increase in SCDOR website page views. </t>
  </si>
  <si>
    <t xml:space="preserve">Percentage increase in SCDOR website users. </t>
  </si>
  <si>
    <t>SCDOR website bounce rate.</t>
  </si>
  <si>
    <t>Number of DORWay, Phase III, training attendees.</t>
  </si>
  <si>
    <t>Number of DORWay, Phase III, training sessions held.</t>
  </si>
  <si>
    <t>Number of external partners interfacing with DORWay, Phase III.</t>
  </si>
  <si>
    <t>Number of enhancements made to DORWay, Phase I and Phase II.</t>
  </si>
  <si>
    <t xml:space="preserve">Number of tax revenue data requests received and responded to. </t>
  </si>
  <si>
    <t>Continues establishing performance based management.</t>
  </si>
  <si>
    <t xml:space="preserve">Percentage of tax revenue data requests completed within one business day.  </t>
  </si>
  <si>
    <t>Number of internal training courses offered to SCDOR employees.</t>
  </si>
  <si>
    <t>Promotes a culture that develops a competent, productive, and diverse workforce.</t>
  </si>
  <si>
    <t xml:space="preserve">Percentage of employees reporting an excellent satisfaction rate for internal training classes attended. </t>
  </si>
  <si>
    <t xml:space="preserve">Percentage increase in knowledge resulting from SCDOR's Audit Mentor Program.  </t>
  </si>
  <si>
    <t>Number of community outreach opportunities offered to employees.</t>
  </si>
  <si>
    <t>Percentage of personnel participating in community outreach activities.</t>
  </si>
  <si>
    <t>Total dollars donated by personnel to community outreach activities.</t>
  </si>
  <si>
    <t>Number of boxes of goods donated by personnel to community outreach activities.</t>
  </si>
  <si>
    <t>Average number of health and wellness activities offered each quarter.</t>
  </si>
  <si>
    <t>Percentage of employees participating in health and wellness activities.</t>
  </si>
  <si>
    <t>SCDOR's health and wellness score.</t>
  </si>
  <si>
    <t>B</t>
  </si>
  <si>
    <t>Number of opportunities provided to personnel to provide input for Strategic and Annual Business Planning.</t>
  </si>
  <si>
    <t>Percentage of employees providing Strategic and Process Improvement feedback.</t>
  </si>
  <si>
    <t xml:space="preserve">Number of employees who participated by providing feedback for Strategic and Annual Business Planning. </t>
  </si>
  <si>
    <t>Percentage employee turnover rate</t>
  </si>
  <si>
    <t>Average monthly equal opportunity goal met.</t>
  </si>
  <si>
    <t>Source #5</t>
  </si>
  <si>
    <t>General Fund</t>
  </si>
  <si>
    <t>General Fund - Supplemental</t>
  </si>
  <si>
    <t>Other Funds - Earmarked</t>
  </si>
  <si>
    <t>Other Funds - Capital Reserve</t>
  </si>
  <si>
    <t>Other Funds - Restricted</t>
  </si>
  <si>
    <t>Agency Wide</t>
  </si>
  <si>
    <t>II.B Revenue and Regulatory</t>
  </si>
  <si>
    <t>See Above</t>
  </si>
  <si>
    <t>Capital Reserve Fund</t>
  </si>
  <si>
    <t>CID - Equitable Sharing</t>
  </si>
  <si>
    <t>0100.000000.000
3001.050000.000
3001.100000.000
3000.150000.000
9500.050000.000</t>
  </si>
  <si>
    <t>9804.500000X000
9806.520000X000</t>
  </si>
  <si>
    <t>9804.500000X000
9805.530000X000
9806.520000X000</t>
  </si>
  <si>
    <t>3001.100000.000</t>
  </si>
  <si>
    <t>I. Administrative &amp; Program Support
II.A Support Services
II.B Revenue &amp; Regulatory
II.C Legal, Policy &amp; Legislative
III. Employee Benefits</t>
  </si>
  <si>
    <t>Proviso 118.16(35): Nonrecurring Revenue</t>
  </si>
  <si>
    <t>FY15 - H4702 - Capital Reserve Fund
FY16 - H3702 - Capital Reserve Fund
FY17 - H5002 - Capital Reserve Fund</t>
  </si>
  <si>
    <t>II.B Revenue &amp; Regulatory</t>
  </si>
  <si>
    <t>SCEIS</t>
  </si>
  <si>
    <t>Restrictions by US Department of Justice</t>
  </si>
  <si>
    <t>I. Admin &amp; Program Support
II.A Support Services
II.B Revenue &amp; Regulatory
III. Employee Benefits</t>
  </si>
  <si>
    <t>II.B Revenue &amp; Regulatory
Proviso 118.16(35)
H4702 - Capital Reserve Fund
III. Employee Benefits</t>
  </si>
  <si>
    <t>II.B Revenue &amp; Regulatory
III. Employee Benefits</t>
  </si>
  <si>
    <t>I. Admin &amp; Program Support
II.A Support Services
III. Employee Benefits</t>
  </si>
  <si>
    <t>II.A Support Services
II.B Revenue &amp; Regulatory
III. Employee Benefits</t>
  </si>
  <si>
    <t>I. Admin &amp; Program Support
Proviso 118.16(35)
H4702 - Capital Reserve Fund
H3702 - Capital Reserve Fund
H5002 - Capital Reserve Fund
III. Employee Benefits</t>
  </si>
  <si>
    <t>II.C Legal, Policy &amp; Legislative
III. Employee Benefits</t>
  </si>
  <si>
    <t>II.A Support Services
III. Employee Benefits</t>
  </si>
  <si>
    <t>II.B Revenue &amp; Regulatory
H4702 - Capital Reserve Fund
III. Employee Benefits</t>
  </si>
  <si>
    <t>I. Admin &amp; Program Support
H4702 - Capital Reserve Fund
H3702 - Capital Reserve Fund
H5002 - Capital Reserve Fund
III. Employee Benefits</t>
  </si>
  <si>
    <t>I. Administrative and Program Support</t>
  </si>
  <si>
    <t>II.A Support Services</t>
  </si>
  <si>
    <t>II. B Revenue and Regulatory</t>
  </si>
  <si>
    <t>II.C Legal, Policy and Legislation</t>
  </si>
  <si>
    <t>2014-15: Yes, Exit Interviews
2015-16: Yes, Exit Interviews
2016-17: Yes, Exit Interviews</t>
  </si>
  <si>
    <t>I. Admin &amp; Program Support</t>
  </si>
  <si>
    <t>II.C Legal, Policy &amp; Legislative</t>
  </si>
  <si>
    <t>Total SCDOR General Fund Tax Revenue Collections (Dollars in Billions)
Total SCDOR Other Fund Tax Revenue Collections (Dollars in Billions)
Percentage of tax returns filed electronically
Percentage of dollars collected through electronic services
Cost per dollar collected</t>
  </si>
  <si>
    <t xml:space="preserve">Number of NEXUS registrations. 
Number tax audits completed
Dollars assessed by SCDOR's audit services (dollars in millions)
Percentage increase in collections from the Debt Setoff Program
Collections from the Governmental Enterprise Accounts Receivable Program (GEAR) (dollars in millions)
</t>
  </si>
  <si>
    <t>Percentage increase in the total tax dollars saved from the identification of fraudulent activity.
Percentage of tax dollars saved due to the identification of fraudulent activity as a result of the new data mining activities initiated.
Number of tax types migrated to DORWay Phase III.
Percentage of completion for migrating tax types to DORWay Phase III.
Number of taxpayer accounts migrated to DORWay Phase III.
Percentage of completion for migrating taxpayer accounts to DORWay Phase III.
Number of transaction tests performed in DORWay Phase III.
Percentage completion rate of DORWay, Phase III, transaction testing.</t>
  </si>
  <si>
    <t>Percentage of external security assessments and audits passed successfully.
Percent of new employees fingerprinted and background checked.
Percentage of existing, active SCDOR employees to complete required security and disclosure trainings.
Number of enhancements made to the security of SCDOR facilities.</t>
  </si>
  <si>
    <t>Percentage compliance rate achieved on a risk assessment of DORWay, Phase III.
Percentage completion rate of MyDORWay application security scan.</t>
  </si>
  <si>
    <t>Number of DORWay, Phase III, training attendees.
Number of DORWay, Phase III, training sessions held.
Number of external partners interfacing with DORWay, Phase III.
Number of enhancements made to DORWay, Phase I and Phase II.</t>
  </si>
  <si>
    <t>Number of tax revenue data requests received and responded to. 
Percentage of tax revenue data requests completed within one business day.</t>
  </si>
  <si>
    <t>Number of internal training courses offered to SCDOR employees.
Percentage of employees reporting an excellent satisfaction rate for internal training classes attended.
Percentage increase in knowledge resulting from SCDOR's Audit Mentor Program.</t>
  </si>
  <si>
    <t>Through the administration of taxes and fees, SCDOR collects approximately 95% of the  General Fund which primarily supports state government and the citizens of this state.  State Government and citizens of this state will lose services if revenue collections are not remitted.</t>
  </si>
  <si>
    <t>All South Carolina entities receiving General Appropriations.</t>
  </si>
  <si>
    <r>
      <t>2017-18 Comprehensive Strategic Plan Part and Description</t>
    </r>
    <r>
      <rPr>
        <sz val="11"/>
        <rFont val="Calibri"/>
        <family val="2"/>
        <scheme val="minor"/>
      </rPr>
      <t xml:space="preserve">
(e.g., Goal 1 - Insert Goal 1; Strategy 1.1 - Insert Strategy 1.1; Objective 1.1.1 - Insert Objective 1.1.1)</t>
    </r>
    <r>
      <rPr>
        <b/>
        <sz val="11"/>
        <rFont val="Calibri"/>
        <family val="2"/>
        <scheme val="minor"/>
      </rPr>
      <t xml:space="preserve">
</t>
    </r>
  </si>
  <si>
    <r>
      <rPr>
        <b/>
        <sz val="11"/>
        <rFont val="Calibri"/>
        <family val="2"/>
        <scheme val="minor"/>
      </rPr>
      <t xml:space="preserve">Intended Public Benefit/Outcome:
</t>
    </r>
    <r>
      <rPr>
        <sz val="11"/>
        <rFont val="Calibri"/>
        <family val="2"/>
        <scheme val="minor"/>
      </rPr>
      <t xml:space="preserve">(Ex. Outcome = incidents decrease and public perceives that the road is safer)  
</t>
    </r>
  </si>
  <si>
    <r>
      <t xml:space="preserve">Amount Spent </t>
    </r>
    <r>
      <rPr>
        <sz val="11"/>
        <color theme="1"/>
        <rFont val="Calibri"/>
        <family val="2"/>
        <scheme val="minor"/>
      </rPr>
      <t>(including employee salaries/wages and benefits)</t>
    </r>
  </si>
  <si>
    <r>
      <t xml:space="preserve">Associated General Appropriations Act Program(s) </t>
    </r>
    <r>
      <rPr>
        <sz val="11"/>
        <color theme="1"/>
        <rFont val="Calibri"/>
        <family val="2"/>
        <scheme val="minor"/>
      </rPr>
      <t>(If there are a number of different assoc. programs, please enter "A," then explain at the end of the chart what is included in "A")</t>
    </r>
  </si>
  <si>
    <r>
      <t xml:space="preserve">Amount budgeted </t>
    </r>
    <r>
      <rPr>
        <sz val="11"/>
        <color theme="1"/>
        <rFont val="Calibri"/>
        <family val="2"/>
        <scheme val="minor"/>
      </rPr>
      <t>(including employee salaries/wages and benefits)</t>
    </r>
  </si>
  <si>
    <r>
      <t xml:space="preserve">Associated Performance Measures </t>
    </r>
    <r>
      <rPr>
        <sz val="11"/>
        <color theme="1"/>
        <rFont val="Calibri"/>
        <family val="2"/>
        <scheme val="minor"/>
      </rPr>
      <t>(Please ensure each performance measure is on a separate line within the cell by typing the first associated performance measure, "Alt + Enter," then type the next assoc. PM, "Alt + Enter," and continue until all associated PMs are entered)</t>
    </r>
  </si>
  <si>
    <r>
      <t xml:space="preserve">Responsible Employee Name &amp; Time staff member has been responsible for the goal or objective 
</t>
    </r>
    <r>
      <rPr>
        <sz val="11"/>
        <rFont val="Calibri"/>
        <family val="2"/>
        <scheme val="minor"/>
      </rPr>
      <t>(e.g. John Doe (responsible less than 3 years) or Jane Doe (responsible more than 3 years))</t>
    </r>
    <r>
      <rPr>
        <b/>
        <sz val="11"/>
        <rFont val="Calibri"/>
        <family val="2"/>
        <scheme val="minor"/>
      </rPr>
      <t xml:space="preserve"> </t>
    </r>
  </si>
  <si>
    <r>
      <t xml:space="preserve">Does this person have input into the budget for this goal, strategy or objective? </t>
    </r>
    <r>
      <rPr>
        <sz val="11"/>
        <color theme="1"/>
        <rFont val="Calibri"/>
        <family val="2"/>
        <scheme val="minor"/>
      </rPr>
      <t>(Y/N)</t>
    </r>
  </si>
  <si>
    <t>Available FTEs: 779
Filled FTEs: 674.50
Temp/Grant: 0
Time Limited: 0
Part Time: 61</t>
  </si>
  <si>
    <t>Available FTEs: 780
Filled FTEs: 677.25
Temp/Grant: 0
Time Limited: 0
Part Time: 82</t>
  </si>
  <si>
    <t>Local Government</t>
  </si>
  <si>
    <t>SCDOR shall furnish data to the State Treasurer and to the governing bodies of the counties and municipalities receiving revenues for the purpose of calculating distributions and estimating revenues.  The information which may be supplied to counties and municipalities includes, but is not limited to, gross receipts, net taxable sales, and tax liability by taxpayers.  (Local Option Sales Tax)</t>
  </si>
  <si>
    <t>4-10-350(A)</t>
  </si>
  <si>
    <t>SCDOR shall furnish data to the State Treasurer and to county treasurers receiving revenues for the purpose of calculating distributions and estimating revenues (Capital Project Sales Tax).</t>
  </si>
  <si>
    <t>State Treasurer and Local Government</t>
  </si>
  <si>
    <t>4-10-580(A)</t>
  </si>
  <si>
    <t xml:space="preserve">SCDOR must administer and collect local sales tax in the same manner that other sales taxes are collected.  </t>
  </si>
  <si>
    <t>SCDOR must administer and collect the local option sales and use tax for local property tax credits, if imposed by a county, in the same manner that other sales and use taxes are collected.</t>
  </si>
  <si>
    <t xml:space="preserve">SCDOR shall accept for filing a certified copy of an ordinance or referendum results reducing or repealing the Local Option Tourism Development fee. </t>
  </si>
  <si>
    <t>SCDOR must determine a fair market value estimate of the value of the property using the procedure in the statute and must determine the value of real property subject to the fee under certain conditions. In certain special instances.</t>
  </si>
  <si>
    <t>SCDOR shall develop applicable forms and procedures for handling and processing fee-in-lieu extension requests.</t>
  </si>
  <si>
    <t xml:space="preserve">SCDOR shall furnish data to the State Treasurer and to the counties receiving revenues for the purpose of calculating distributions and estimating revenues.  </t>
  </si>
  <si>
    <t>SC Office of Research and Statistics</t>
  </si>
  <si>
    <t>11-9-820 (A)(1)(d)</t>
  </si>
  <si>
    <t>State Government</t>
  </si>
  <si>
    <t>11-9-820 (D)</t>
  </si>
  <si>
    <t>South Carolina Board of Economic Advisors</t>
  </si>
  <si>
    <t>SCDOR shall furnish information as requested from the Executive Budget Office and Fiscal Affairs Office, and shall be present at all hearings before the committees having charge of the appropriations in the Senate and the House.</t>
  </si>
  <si>
    <t>Executive Budget Office and Fiscal Affairs Office</t>
  </si>
  <si>
    <t>11-11-156 (5)(b)</t>
  </si>
  <si>
    <t xml:space="preserve">SCDOR must reimburse the county treasurer for Homestead Exemption credits of each school district in the county.  </t>
  </si>
  <si>
    <t>Taxpayers</t>
  </si>
  <si>
    <t>House Ways and Means, Senate Finance, Governor</t>
  </si>
  <si>
    <t xml:space="preserve">SCDOR shall ascertain the amount of State excise tax paid on cigarettes sold within South Carolina.  </t>
  </si>
  <si>
    <t>6.1.1</t>
  </si>
  <si>
    <t xml:space="preserve">SCDOR shall hold meetings, as considered necessary. </t>
  </si>
  <si>
    <t>General Assembly and Taxpayers</t>
  </si>
  <si>
    <t>Governor</t>
  </si>
  <si>
    <t>Stakeholders and Taxpayers</t>
  </si>
  <si>
    <t>SCDOR shall make available to the authorities of a political subdivision information reported to SCDOR pursuant to the requirements of Chapter 36 of this title of businesses licensed under Section 12-36-510 in the requesting political subdivision.</t>
  </si>
  <si>
    <t>SCDOR shall hire all necessary personnel, including officers, agents, deputies, experts, and assistants, and assign to them duties and powers as the department prescribes.</t>
  </si>
  <si>
    <t xml:space="preserve">SCDOR shall make gross receipts or net taxable sales figures reported to SCDOR available to municipalities or counties levying a tax based on gross receipts or net taxable sales. </t>
  </si>
  <si>
    <t>SCDOR shall provide data and assistance to municipalities and counties in which Article 8, Chapter 1, Title 6, the Fairness in Lodging Act, is implemented.</t>
  </si>
  <si>
    <t>SCDOR shall verify, when requested by the Retirement Systems of the Public Employee Benefit Authority, information on individual income tax returns to assist the retirement systems in ascertaining if an individual receiving disability benefits has gainful employment for which he is receiving compensation.</t>
  </si>
  <si>
    <t>South Carolina Retirement System</t>
  </si>
  <si>
    <t>Senate Finance Committee and House Ways and Means Committee</t>
  </si>
  <si>
    <t xml:space="preserve">SCDOR shall notify the appropriate licensing division of the Department of Labor, Licensing and Regulation when a change in policy is proposed concerning a particular industry group.  </t>
  </si>
  <si>
    <t>Department of Labor, Licensing and Regulation</t>
  </si>
  <si>
    <t>SCDOR shall use available personnel to conduct audits involving all taxes to help promote voluntary compliance and collect revenues for the general fund.</t>
  </si>
  <si>
    <t xml:space="preserve">In order to administer effectively the equitable assessment of property for taxation, SCDOR shall make the levy upon the assessed value of property subject to tax necessary to raise the annual appropriations made by the General Assembly as it relates to private carlines and flight equipment. </t>
  </si>
  <si>
    <t>General Assembly and taxpayers</t>
  </si>
  <si>
    <t xml:space="preserve">Local Government </t>
  </si>
  <si>
    <t>SCDOR has sole responsibility for the appraisal, assessment, and equalization of the taxable values of corporate headquarters, corporate office facilities, and distribution facilities and of the real and personal property owned by or leased by manufacturing, railway, private carline, airline, water, heat, light and power, telephone, cable television, sewer, pipeline, and mining businesses in the conduct of their business. SCDOR has sole responsibility for the appraisal, assessment, and equalization of the taxable values of the personal property of merchants.</t>
  </si>
  <si>
    <t>Local Government and Taxpayers</t>
  </si>
  <si>
    <t xml:space="preserve">SCDOR shall determine if any property qualifies for exemption from local property taxes under Section 12-37-220, except for the exemption provided by 12-37-220(A)(9) in accordance with the Constitution and general laws.  This determination must be made on an annual basis and the appropriate county official advised by SCDOR by June first of each year. </t>
  </si>
  <si>
    <t>SCDOR shall certify a property tax exemption on real and personal property to the auditor's office in the county for those approved.</t>
  </si>
  <si>
    <t>6.2.1</t>
  </si>
  <si>
    <t xml:space="preserve">SCDOR shall administer and enforce the taxes imposed by Chapter 6.  SCDOR shall make and publish rules and regulations necessary to enforce this chapter. </t>
  </si>
  <si>
    <t>6.2.2</t>
  </si>
  <si>
    <t>6.2.3</t>
  </si>
  <si>
    <t>12-6-1140(10)(d)</t>
  </si>
  <si>
    <t>State Guard Members</t>
  </si>
  <si>
    <t>6.2.4</t>
  </si>
  <si>
    <t>6.2.5</t>
  </si>
  <si>
    <t>6.2.6</t>
  </si>
  <si>
    <t>The appropriate agency shall prescribe certification procedures to ensure taxpayers can claim credits in future years even if a particular county's classification is changed.</t>
  </si>
  <si>
    <t>6.2.7</t>
  </si>
  <si>
    <t>6.2.8</t>
  </si>
  <si>
    <t>12-6-3375(B)(2)</t>
  </si>
  <si>
    <t>6.2.9</t>
  </si>
  <si>
    <t>6.2.10</t>
  </si>
  <si>
    <t>SCDOR shall determine the proof necessary to meet the requirements of the Clean Energy Tax Incentive Credit.  SCDOR must certify the qualifying expenditures for the credit.  SCDOR must consult with the Department of Commerce, the State Energy Office or any other agency on standards for certification</t>
  </si>
  <si>
    <t>6.2.11</t>
  </si>
  <si>
    <t>12-6-3620( E )</t>
  </si>
  <si>
    <t>6.2.12</t>
  </si>
  <si>
    <t>12-6-3622(B)</t>
  </si>
  <si>
    <t>6.2.13</t>
  </si>
  <si>
    <t>12-6-3780(A)(1)</t>
  </si>
  <si>
    <t xml:space="preserve">SCDOR must prescribe the manner in which to claim the credit. </t>
  </si>
  <si>
    <t>6.2.14</t>
  </si>
  <si>
    <t xml:space="preserve">12-6-3780 (B)(2) </t>
  </si>
  <si>
    <t>If the preventative maintenance refundable income tax credit claimed in a tax year is less than the amounts transferred to  SCDOR, then the excess shall revert back from SCDOR to the Department of Transportation.</t>
  </si>
  <si>
    <t>Department of Transportation</t>
  </si>
  <si>
    <t>6.2.15</t>
  </si>
  <si>
    <t>6.2.16</t>
  </si>
  <si>
    <t>6.2.17</t>
  </si>
  <si>
    <t>SCDOR shall determine and report at least annually to the appropriate agency administering the fund the amount of contributions. SCDOR shall transfer the appropriate amount to each fund at the earliest possible time. The incremental cost of collection must be retained by SCDOR.</t>
  </si>
  <si>
    <t>State Agencies</t>
  </si>
  <si>
    <t>6.2.18</t>
  </si>
  <si>
    <t>SCDOR shall examine the substance and donative intent, rather than merely the form, of contributions qualifying as a qualified conservation contribution.</t>
  </si>
  <si>
    <t>6.3.1</t>
  </si>
  <si>
    <t>6.3.2</t>
  </si>
  <si>
    <t>6.3.3</t>
  </si>
  <si>
    <t xml:space="preserve">SCDOR is required to develop quarterly withholding returns.  </t>
  </si>
  <si>
    <t>6.4.1</t>
  </si>
  <si>
    <t xml:space="preserve">SCDOR shall audit each qualifying business with claims in excess of ten thousand dollars in a calendar year at least once every three years to verify proper sources and uses of the funds. SCDOR shall impose a penalty for all reports filed after June thirtieth or the approved extension date. </t>
  </si>
  <si>
    <t>6.4.2</t>
  </si>
  <si>
    <t>State Rural Infrastructure Fund</t>
  </si>
  <si>
    <t>6.4.3</t>
  </si>
  <si>
    <t>6.4.4</t>
  </si>
  <si>
    <t xml:space="preserve">Redevelopment Authority </t>
  </si>
  <si>
    <t>6.5.1</t>
  </si>
  <si>
    <t>SC Senate Finance Committee, House Ways and Means Committee and the Department of Commerce</t>
  </si>
  <si>
    <t>6.6.1</t>
  </si>
  <si>
    <t>SCDOR shall issue a license for sale of tobacco products upon receipt of application and SCDOR shall produce forms for this purpose.</t>
  </si>
  <si>
    <t>12-21-735 (E )</t>
  </si>
  <si>
    <t xml:space="preserve">SCDOR shall prescribe, prepare and furnish stamps for the payment of the cigarette tax.  SCDOR shall also cause to be prepared stamps that indicate that a package of cigarettes is exempt.  </t>
  </si>
  <si>
    <t>Taxpayers, the SC Senate Finance Committee and the House Ways and Means Committee</t>
  </si>
  <si>
    <t>12-21-735 (E )(2)</t>
  </si>
  <si>
    <t xml:space="preserve">SCDOR shall designate the type of stamps to be applied. </t>
  </si>
  <si>
    <t>12-21-735 (E )(6)</t>
  </si>
  <si>
    <t xml:space="preserve">SCDOR determines the amount of credit to be allowed for the purchase of a stamping machine and equipment.  </t>
  </si>
  <si>
    <t>12-21-735 (H)(2)</t>
  </si>
  <si>
    <t xml:space="preserve">SCDOR shall provide a method of purchasing stamps.  </t>
  </si>
  <si>
    <t>12-21-735(J)</t>
  </si>
  <si>
    <t xml:space="preserve">SC Senate Finance Committee and House Ways and Means Committee </t>
  </si>
  <si>
    <t>Beer and wine taxes and license fees provided by this article must be paid to and collected by SCDOR and deposited to the general fund of this state.</t>
  </si>
  <si>
    <t>SCDOR shall transfer to the special school account from any unallocated funds on the last day of the month the State's portion from the sale of beer or wine.</t>
  </si>
  <si>
    <t>12-21-2720 (E )</t>
  </si>
  <si>
    <t>SCDOR shall collect increased fees on Class 2 coin-operated machines for purposes of funding South Carolina Law Enforcement Division (SLED) operations, and these funds are sent to SLED to offset the cost of video gaming enforcement.</t>
  </si>
  <si>
    <t>South Carolina Law Enforcement Division</t>
  </si>
  <si>
    <t>12-21-3940 (A)</t>
  </si>
  <si>
    <t>SCDOR shall prescribe application forms for a bingo license.</t>
  </si>
  <si>
    <t>12-21-3940(A)(1)</t>
  </si>
  <si>
    <t xml:space="preserve">SCDOR will make the determination if an organization is qualified to hold a bingo license. </t>
  </si>
  <si>
    <t xml:space="preserve">SCDOR shall charge and retain ten cents for each dollar of face value of each bingo card sold for AA,B,D and E licenses and four cents for each dollar of face value of each bingo card for a C license. SCDOR shall charge and retain five cents for each dollar of face value for an F license.  </t>
  </si>
  <si>
    <t>Charities</t>
  </si>
  <si>
    <t>Charities; Division on Aging; Parks Recreation and Tourism; Commission on minority Affairs; General Fund</t>
  </si>
  <si>
    <t xml:space="preserve">SCDOR shall make refunds on all returned bingo paper.  If an organization ceases operation SCDOR shall accept returned paper and credit the value of returned paper.  </t>
  </si>
  <si>
    <t xml:space="preserve">Each licensee may obtain cards approved by SCDOR by making application and remitting sixteen and one-half percent of the total face value of the cards purchased.  Upon receipt of tax paid SCDOR shall notify a licensed distributor to release the face value of cards requested.  SCDOR is required to set forth procedures to ensure cross-checking between manufacturers and distributors and organizations. </t>
  </si>
  <si>
    <t>If a facility qualifies under this article, one-fourth of the admissions tax generated by that facility must be paid by SCDOR to the special tourism infrastructure development fund.</t>
  </si>
  <si>
    <t>Special Tourism Infrastructure Development Fund</t>
  </si>
  <si>
    <t>6.7.1</t>
  </si>
  <si>
    <t xml:space="preserve">SCDOR shall issue assessments for the tax based on information provided by the Department of Health and Environmental Control and the Office of Research and Statistics of the Revenue and Fiscal Affairs Office. </t>
  </si>
  <si>
    <t>SCDOR shall administer and enforce provisions of this article. The hospital tax levied pursuant to this article must be collected in accordance with the provisions of Chapter 54 of Title 12.</t>
  </si>
  <si>
    <t>6.8.1</t>
  </si>
  <si>
    <t>Heritage Land Trust Fund</t>
  </si>
  <si>
    <t>6.8.2</t>
  </si>
  <si>
    <t>State Housing Authority</t>
  </si>
  <si>
    <t>6.9.1</t>
  </si>
  <si>
    <t>6.9.2</t>
  </si>
  <si>
    <t>SCDOR must establish procedures regarding backup user fees related to motor fuel.</t>
  </si>
  <si>
    <t>6.9.3</t>
  </si>
  <si>
    <t>6.9.4</t>
  </si>
  <si>
    <t>6.9.5</t>
  </si>
  <si>
    <t>6.9.6</t>
  </si>
  <si>
    <t>6.10.1</t>
  </si>
  <si>
    <t>12-33-245(B)</t>
  </si>
  <si>
    <t>State Treasurer</t>
  </si>
  <si>
    <t>6.10.2</t>
  </si>
  <si>
    <t>6.11.1</t>
  </si>
  <si>
    <t>Streamlined Sales Tax Committee</t>
  </si>
  <si>
    <t>6.11.2</t>
  </si>
  <si>
    <t>6.12.1</t>
  </si>
  <si>
    <t xml:space="preserve">SCDOR must prescribe a form for payment of accommodations tax. </t>
  </si>
  <si>
    <t>6.12.2</t>
  </si>
  <si>
    <t>6.12.3</t>
  </si>
  <si>
    <t>6.12.4</t>
  </si>
  <si>
    <t>Infrastructure Maintenance Trust Fund</t>
  </si>
  <si>
    <t>6.12.5</t>
  </si>
  <si>
    <t>6.12.6</t>
  </si>
  <si>
    <t>12-36-2120(65)(d)</t>
  </si>
  <si>
    <t xml:space="preserve">SCDOR shall issue an exemption certificate to the qualifying taxpayer for a sales tax exemption for computer equipment for a technology intensive facility.  </t>
  </si>
  <si>
    <t>6.12.7</t>
  </si>
  <si>
    <t>6.12.8</t>
  </si>
  <si>
    <t xml:space="preserve">Allocates proceeds of sales tax imposed by statutes.  </t>
  </si>
  <si>
    <t>6.12.9</t>
  </si>
  <si>
    <t>State and Local Government</t>
  </si>
  <si>
    <t xml:space="preserve">SCDOR shall administer and enforce the provisions of Chapter 36, Title 12. </t>
  </si>
  <si>
    <t>6.13.1</t>
  </si>
  <si>
    <t>6.13.2</t>
  </si>
  <si>
    <t>Vocational Rehabilitation</t>
  </si>
  <si>
    <t>6.13.3</t>
  </si>
  <si>
    <t xml:space="preserve">SCDOR from the Trust Fund for Tax Relief shall annually pay to the county or municipality in which a dwelling is located a sum equal to the taxes not collected because of the homestead exemption. </t>
  </si>
  <si>
    <t xml:space="preserve">SCDOR must prescribe the certificate that is contained with the property tax notice which certifies the details of the ownership of property. </t>
  </si>
  <si>
    <t>6.14.1</t>
  </si>
  <si>
    <t>12-39-15(A)</t>
  </si>
  <si>
    <t xml:space="preserve">SCDOR must establish the content, cost and dates of continuing education courses that county auditors must complete. </t>
  </si>
  <si>
    <t>6.14.2</t>
  </si>
  <si>
    <t>6.15.1</t>
  </si>
  <si>
    <t>12-43-220 (g)</t>
  </si>
  <si>
    <t xml:space="preserve">SCDOR must apply an equalization factor to real and personal property owned by or leased to transportation companies for hire as mandated by federal legislation. </t>
  </si>
  <si>
    <t>6.15.2</t>
  </si>
  <si>
    <t>SCDOR must approve forms  for discounted values which must be applied for subdivided lots with the local assessor.</t>
  </si>
  <si>
    <t>6.15.3</t>
  </si>
  <si>
    <t>6.15.4</t>
  </si>
  <si>
    <t>6.15.5</t>
  </si>
  <si>
    <t>6.15.6</t>
  </si>
  <si>
    <t>6.16.1</t>
  </si>
  <si>
    <t>12-44-50(A)(1)(c)(i)</t>
  </si>
  <si>
    <t>6.16.2</t>
  </si>
  <si>
    <t>12-44-90(H)</t>
  </si>
  <si>
    <t>6.17.1</t>
  </si>
  <si>
    <t>SCDOR must establish the content, cost and dates of annual continuing education courses that county treasurers must complete.</t>
  </si>
  <si>
    <t>6.17.2</t>
  </si>
  <si>
    <t>SCDOR must establish the content, cost and dates of annual continuing education courses that county tax collectors must complete.</t>
  </si>
  <si>
    <t>6.17.3</t>
  </si>
  <si>
    <t>6.18.1</t>
  </si>
  <si>
    <t>6.19.1</t>
  </si>
  <si>
    <t>6.20.1</t>
  </si>
  <si>
    <t>6.20.2</t>
  </si>
  <si>
    <t>6.21.1</t>
  </si>
  <si>
    <t>The collection assistance fee must be credited to a special account within SCDOR to be used to fund the South Carolina Business One Stop (SCBOS) program within SCDOR. Any excess proceeds above the amount required to fund SCBOS must be credited to SCDOR for use in budgeted operations.</t>
  </si>
  <si>
    <t>6.22.1</t>
  </si>
  <si>
    <t>12-56-60 (B)</t>
  </si>
  <si>
    <t>6.22.2</t>
  </si>
  <si>
    <t xml:space="preserve">SCDOR must transmit proceeds and  accounting of setoffs to claimant agencies.  </t>
  </si>
  <si>
    <t>Claimant Agencies</t>
  </si>
  <si>
    <t>6.23.1</t>
  </si>
  <si>
    <t>6.23.2</t>
  </si>
  <si>
    <t>Policy Makers and Taxpayers</t>
  </si>
  <si>
    <t>12-58-80</t>
  </si>
  <si>
    <t xml:space="preserve">SCDOR must develop and implement a program to evaluate employee's performance with respect to contact with taxpayers.  The program must be coordinated with the Taxpayers' Rights Advocate.  </t>
  </si>
  <si>
    <t>12-58-160(A)</t>
  </si>
  <si>
    <t xml:space="preserve">When SCDOR releases a lien erroneously filed, notice must be mailed to the taxpayer and a copy of the release forwarded to the major credit reporting companies upon taxpayer request.  </t>
  </si>
  <si>
    <t xml:space="preserve">Taxpayers and Credit Reporting Agencies </t>
  </si>
  <si>
    <t>6.24.1</t>
  </si>
  <si>
    <t>6.24.2</t>
  </si>
  <si>
    <t>SCDOR and the person shall stipulate the facts and issues after a protest is filed to attempt to settle a case.</t>
  </si>
  <si>
    <t>12-60-1310 (D)(I)</t>
  </si>
  <si>
    <t xml:space="preserve">If SCDOR determines that public health, safety or welfare requires emergency action it shall seek an emergency revocation order from the Administrative Law Court. </t>
  </si>
  <si>
    <t>SCDOR shall provide protest forms to county assessors for property assessments.  The use of these forms is not mandatory.</t>
  </si>
  <si>
    <t>SCDOR shall notify the counties affected by any claim for refund of property tax.</t>
  </si>
  <si>
    <t xml:space="preserve">SCDOR shall consider any claim, determine the correct property tax assessment and issue any necessary orders. All appeals before SCDOR must be conducted as provided in Section 12-60-450 (C ) through (E ).  </t>
  </si>
  <si>
    <t>6.25.1</t>
  </si>
  <si>
    <t>Coordinating Council for Economic Development</t>
  </si>
  <si>
    <t>SCDOR Director shall provide for the enforcement of 16-17-500 and 16-17-502 dealing with unlawful use of cigarettes and alternative nicotine products and shall conduct random, unannounced inspections of locations to determine compliance.  SCDOR shall designate an enforcement officer to conduct annual inspections.</t>
  </si>
  <si>
    <t xml:space="preserve">SCDOR requirement to provide form and collect 911 fees and deposit with State Treasurer. </t>
  </si>
  <si>
    <t xml:space="preserve">SCDOR in the regular course of business may inspect cigarette packages for ignition propensity marking. If cigarettes are not marked as required SCDOR shall notify the State Fire Marshal. </t>
  </si>
  <si>
    <t>State Fire Marshal</t>
  </si>
  <si>
    <t>27-16-110(B)(2)</t>
  </si>
  <si>
    <t xml:space="preserve">A political subdivision may certify the deficiency of payment of property taxes to the State and the State shall levy against other taxable property of the taxpayer in the State and remit the proceeds to the appropriate taxing authority. </t>
  </si>
  <si>
    <t xml:space="preserve">Requires SCDOR to administer and collect the tribal sales tax.   </t>
  </si>
  <si>
    <t xml:space="preserve">SCDOR shall report but not adjudicate all cases of suspected false statements to the Insurance Fraud Division of the Office of Attorney General.  </t>
  </si>
  <si>
    <t>Attorney General</t>
  </si>
  <si>
    <t xml:space="preserve">Assessors and other staff responsible for the assessment of property must receive seven hours of instructions each year. This instruction must be received from SCDOR or other providers or courses approved by the Department of Labor, Licensing and Regulation.   </t>
  </si>
  <si>
    <t>43-5-120(a)</t>
  </si>
  <si>
    <t xml:space="preserve">SCDOR shall provide the Department of Social Services director or his designees an abstract of the income tax return requested, or provide information concerning any item of income or expense contained in the income tax return or disclosed by any investigation of income or return of the applicant or recipient. </t>
  </si>
  <si>
    <t>Department of Social Services</t>
  </si>
  <si>
    <t>43-5-120(c )</t>
  </si>
  <si>
    <t>The applicant or recipient whose income tax records have been requested from SCDOR shall be notified by mail that such request has been made at the time of the request.</t>
  </si>
  <si>
    <t>44-56-420(A)</t>
  </si>
  <si>
    <t xml:space="preserve">SCDOR must collect and administer Drycleaning Facility Restoration Trust Fund.  </t>
  </si>
  <si>
    <t>Drycleaning Facility Restoration Trust Fund</t>
  </si>
  <si>
    <t xml:space="preserve">Sets forth requirements for Dry cleaning Exemption Certificate.  SCDOR shall issue an updated dry cleaning facility exemption certificate to a new owner or operator upon request.  </t>
  </si>
  <si>
    <t>Taxpayers and Department of Health and Environmental Control</t>
  </si>
  <si>
    <t>SCDOR shall retain funds for the costs incurred to collect and enforce the fund. The proceeds of the registration fee and surcharges, after deducting the costs incurred by SCDOR must be remitted to the State Treasurer and credited to the Fund.</t>
  </si>
  <si>
    <t xml:space="preserve">SCDOR must issue a drycleaner's certificate of registration.  </t>
  </si>
  <si>
    <t>Dry Cleaning Advisory Council</t>
  </si>
  <si>
    <t>44-96-120(B)</t>
  </si>
  <si>
    <t xml:space="preserve">SCDOR shall administer, collect and enforce the motor oil fee in the same manner as sales and use taxes.  </t>
  </si>
  <si>
    <t>Solid Waste Management Trust Fund</t>
  </si>
  <si>
    <t xml:space="preserve">SCDOR is required to adjust the rate of the fee to reflect a full year's collection to produce the amount of revenue required in the fund.  </t>
  </si>
  <si>
    <t>44-96-160(Y)</t>
  </si>
  <si>
    <t>SCDOR shall promulgate regulations necessary to implement the provisions.</t>
  </si>
  <si>
    <t>SCDOR shall administer, collect and enforce waste tire disposal fee in the same manner as sales and use tax. SCDOR shall remit fees collected to the State Treasurer.</t>
  </si>
  <si>
    <t>Taxpayers and the Solid Waste Management Trust Fund</t>
  </si>
  <si>
    <t xml:space="preserve">SCDOR must provide requirements for verification of refunds on fees for tires.  </t>
  </si>
  <si>
    <t xml:space="preserve">SCDOR shall administer, collect and enforce lead acid battery fee in the same manner as sales and use tax. SCDOR shall remit fees to the State Treasurer. </t>
  </si>
  <si>
    <t xml:space="preserve">SCDOR shall administer, collect and enforce white good disposal fee in the same manner as sales and use tax. SCDOR shall remit fees to the State Treasurer. </t>
  </si>
  <si>
    <t xml:space="preserve">SCDOR shall assist the Department of Agriculture in the administration of the grant program by providing auditing services, accounting services, and review and oversight of all financial aspects of the grant program. </t>
  </si>
  <si>
    <t>Department of Agriculture</t>
  </si>
  <si>
    <t>48-46-40(D)(1)</t>
  </si>
  <si>
    <t xml:space="preserve">SCDOR must assess each utility company, railway company, household goods carrier and hazardous waste for disposal carrier its proportion of the expenses in proportion to its gross income from operation in this State.  Assess the companies and collect in the manner provided by law for the collection of taxes and remit into the state treasury as other taxes.  </t>
  </si>
  <si>
    <t>Taxpayers and State Treasurer</t>
  </si>
  <si>
    <t>SCDOR on or before the first day of July in each year must assess each natural gas utility regulated and collect in the manner provided by law. The assessments must be deposited in a special fund with the State Treasurer's Office.</t>
  </si>
  <si>
    <t>58-9-2630(D)</t>
  </si>
  <si>
    <t>Department of Education and Local Government</t>
  </si>
  <si>
    <t xml:space="preserve">SCDOR must allocate proceeds of additional sales tax imposed by the Education Improvement Act to the State Treasurer. </t>
  </si>
  <si>
    <t xml:space="preserve">SCDOR is vested with the power to administer Title 61. </t>
  </si>
  <si>
    <t>SCDOR shall collect increased application and license fees for purposes of funding SLED operations and shall allocate these fees to SLED as soon as practicable.</t>
  </si>
  <si>
    <t>61-2-145(B)</t>
  </si>
  <si>
    <t xml:space="preserve">SCDOR must require all applications for biennial permits to sell alcohol for on premise consumption to include the requirement to maintain a liquor liability insurance policy.  </t>
  </si>
  <si>
    <t>61-2-145(C )</t>
  </si>
  <si>
    <t>SCDOR must prescribe the manner permittees should notify SCDOR of the status of the insurance policy.</t>
  </si>
  <si>
    <t xml:space="preserve">SCDOR must promulgate the application process for nonprofit organizations.  SCDOR must deny any application that does not contain the information required.  </t>
  </si>
  <si>
    <t>61-4-310(A)</t>
  </si>
  <si>
    <t xml:space="preserve">SCDOR must prescribe forms for a certificate of registration.  </t>
  </si>
  <si>
    <t>61-4-1515(A)(9)</t>
  </si>
  <si>
    <t>SCDOR must maintain Brewery Insurance information.</t>
  </si>
  <si>
    <t xml:space="preserve">SCDOR must waive newspaper notice and sign posting requirements for brewpubs applying for a brewery permit.  </t>
  </si>
  <si>
    <t xml:space="preserve">Breweries who have subsequent violations within a three year period must have their permit suspended by SCDOR for not less than thirty days.  Revenue generated from violation fines must be transferred to State Law Enforcement Division (SLED). </t>
  </si>
  <si>
    <t>Taxpayers and State Law Enforcement Division</t>
  </si>
  <si>
    <t>61-4-1920 (B)</t>
  </si>
  <si>
    <t>Regulation -117.200.2 (I)(2)(c )</t>
  </si>
  <si>
    <t>Regulation - 117-1600.1</t>
  </si>
  <si>
    <t xml:space="preserve">SCDOR must prescribe forms for reporting of sales of cigarettes.  </t>
  </si>
  <si>
    <t>Regulation - 117-1600.2 (a)</t>
  </si>
  <si>
    <t xml:space="preserve">SCDOR shall develop and order forms for cigarette stamps.  </t>
  </si>
  <si>
    <t>Regulation - 117-1600.2(d)</t>
  </si>
  <si>
    <t xml:space="preserve">SCDOR shall develop forms for purchase of exempt stamps. </t>
  </si>
  <si>
    <t>Regulation - 117-1600.2(d)(2)</t>
  </si>
  <si>
    <t xml:space="preserve">SCDOR shall develop procedures related to tamper-evident features of stamps.  </t>
  </si>
  <si>
    <t>Regulation - 117-1600.3(6)</t>
  </si>
  <si>
    <t xml:space="preserve">SCDOR shall develop forms and processes for authorizing refunds.  </t>
  </si>
  <si>
    <t>Regulation - 117-1600.5(B)</t>
  </si>
  <si>
    <t xml:space="preserve">SCDOR must develop and advise of storage requirements.  SCDOR must approve staging areas.  </t>
  </si>
  <si>
    <t>Regulation - 117-1720.2(A)</t>
  </si>
  <si>
    <t>Regulation - 117-1840.2 (C )</t>
  </si>
  <si>
    <t>South Carolina Guardian ad Litem Trust Fund</t>
  </si>
  <si>
    <t>Rural Infrastructure Authority and Department of Commerce, Coordinating Council</t>
  </si>
  <si>
    <t>(SCDOR: May Events)  SCDOR shall remit Accommodation tax funds to Horry County for special purposes upon request</t>
  </si>
  <si>
    <t xml:space="preserve">(SCDOR: Educational Credit for Exceptional Needs Children) 
The board and SCDOR Director will appoint an executive director. SCDOR will support the board and will administer donor tax credits. SCDOR is required to complete the mandated reports regarding Exceptional SC.  </t>
  </si>
  <si>
    <t>Exceptional SC</t>
  </si>
  <si>
    <t xml:space="preserve">Senate for Joint Citizens and Legislative Committee on Children and the Department of Juvenile Justice (DJJ).  </t>
  </si>
  <si>
    <t>118. 10(c )</t>
  </si>
  <si>
    <t>Governor and General Assembly</t>
  </si>
  <si>
    <t>118. 10(d)</t>
  </si>
  <si>
    <t>Administer and Collect Taxes or Fees</t>
  </si>
  <si>
    <t>Furnish Data</t>
  </si>
  <si>
    <t>Provide a Report</t>
  </si>
  <si>
    <t>Serve on a Committee or Board</t>
  </si>
  <si>
    <t>Administration of Fee in Lieu of Taxes</t>
  </si>
  <si>
    <t>Administer and Collect Taxes or Fees. Develop Tax Forms and Procedures</t>
  </si>
  <si>
    <t xml:space="preserve">Reimburse Counties </t>
  </si>
  <si>
    <t>Administration of Tax Credit</t>
  </si>
  <si>
    <t>Determine the tax amount due to cigarettes</t>
  </si>
  <si>
    <t>Provide Assessed Values of Property and/or Determine the Value of Property</t>
  </si>
  <si>
    <t>Administer and Enforce Taxes and Fees</t>
  </si>
  <si>
    <t>Formulate and Recommend Laws</t>
  </si>
  <si>
    <t xml:space="preserve">Consult and Confer with the Governor on Taxation </t>
  </si>
  <si>
    <t>HR</t>
  </si>
  <si>
    <t>Must Incur Cost of Performing Duties</t>
  </si>
  <si>
    <t>Notify LLR of tax policy changes impacting industries</t>
  </si>
  <si>
    <t>Perform tax audit functions to promote tax compliance</t>
  </si>
  <si>
    <t>Maintain adequate records</t>
  </si>
  <si>
    <t xml:space="preserve">Must formulate and prescribe rules and instructions to govern County assessors and county boards of tax appeals. </t>
  </si>
  <si>
    <t>12-4-520(5)</t>
  </si>
  <si>
    <t>Oversight of County Taxation Matters</t>
  </si>
  <si>
    <t>Administrative Services and Information Technology Services</t>
  </si>
  <si>
    <t>Administer a License or Issue a Certificate to Operate a Place of Business or Sell a Specific Product</t>
  </si>
  <si>
    <t>Administer, Enforce, and/or Collect Taxes and Fees</t>
  </si>
  <si>
    <t>Assist the Catawba Indian Tribe with the Administration of Taxes</t>
  </si>
  <si>
    <t>Collect a Tax/Fee and Remit Revenue to the State's General Fund</t>
  </si>
  <si>
    <t>Collect a Tax/Fee and Remit Revenue to a State or Local Governmental Entity or Non-Governmental Entity</t>
  </si>
  <si>
    <t>Determine and Issue a Refund to a Taxpayer</t>
  </si>
  <si>
    <t>Establish Partnerships to Promote Tax Compliance and Simplify Tax Administration</t>
  </si>
  <si>
    <t>Establish Procedures for Disagreements</t>
  </si>
  <si>
    <t>Evaluate and Adjust Tax Rates</t>
  </si>
  <si>
    <t>Notify Taxpayers and External Stakeholders</t>
  </si>
  <si>
    <t>Regulate Reporting of Taxpayers</t>
  </si>
  <si>
    <t xml:space="preserve">Support Local Governments </t>
  </si>
  <si>
    <r>
      <t>1-30-95</t>
    </r>
    <r>
      <rPr>
        <sz val="10"/>
        <color theme="0"/>
        <rFont val="Calibri Light"/>
        <family val="2"/>
        <scheme val="major"/>
      </rPr>
      <t>.</t>
    </r>
  </si>
  <si>
    <t>SCDOR is governed by an Agency Director who is appointed by the Governor.  There are no service limits for an Agency Director.  The Agency Director may be removed by the Governor as provided in 1-3-240(B).</t>
  </si>
  <si>
    <t>4-10-90(B)</t>
  </si>
  <si>
    <t xml:space="preserve">All revenues collected must be remitted to the State Treasurer to be credited to a Local Sales and Use Tax Fund. </t>
  </si>
  <si>
    <t>4-10-360</t>
  </si>
  <si>
    <t xml:space="preserve">SCDOR shall deposit with the State Treasurer all collections to be credited to a separate account.  </t>
  </si>
  <si>
    <t>4-10-440</t>
  </si>
  <si>
    <t>SCDOR shall remit collections from the Education Capital Improvement tax to the State Treasurer</t>
  </si>
  <si>
    <t>4-10-940</t>
  </si>
  <si>
    <t xml:space="preserve">State </t>
  </si>
  <si>
    <t xml:space="preserve">SCDOR can retain a fee for administering the Tourism Development fee. </t>
  </si>
  <si>
    <t xml:space="preserve">No </t>
  </si>
  <si>
    <t>4-10-940 (B)</t>
  </si>
  <si>
    <t xml:space="preserve">SCDOR must administer and collect the Tourism Development Fee in the same manner as the Sales and Use Tax.  </t>
  </si>
  <si>
    <t>Taxpayer</t>
  </si>
  <si>
    <t>4-10-940 (E )</t>
  </si>
  <si>
    <t>SCDOR shall deposit collected fees with the State Treasurer</t>
  </si>
  <si>
    <t xml:space="preserve">SCDOR shall designate by December thirty first of each year the counties qualifying for the reduced fee-in-lieu threshold requirement. </t>
  </si>
  <si>
    <t xml:space="preserve">The Local Option Transportation tax levied pursuant to this section must be administered and collected by SCDOR in the same manner that other sales and use taxes are collected. </t>
  </si>
  <si>
    <t>SCDOR shall provide assessed values and fair market values of properties collected in accordance with 59-20-20 to the Office of Research and Statistics of the Revenue and Fiscal Affairs Office.</t>
  </si>
  <si>
    <t xml:space="preserve">The Director of SCDOR shall serve as an ex officio member with no voting rights on the Board of Economic Advisors(BEA), a division of the Revenue and Fiscal Affairs Office.  </t>
  </si>
  <si>
    <t xml:space="preserve">SCDOR must provide to the Board of Economic Advisors by November tenth a report of the amount of tax credits claimed and magnetic tapes containing data from all state individual and corporate income tax filings from the previous year.  </t>
  </si>
  <si>
    <t xml:space="preserve">SCDOR shall notify each qualified investor of the tax credits tentatively approved and allocated to the qualified investor by January thirty first of the year after the application was submitted.  If the credit amounts on applications filed with SCDOR exceed the maximum aggregate limit of tax credits, then the tax credit must be allocated among the angel investors who filed a timely application on a pro rata basis, based upon the amounts otherwise allowed by this chapter.  </t>
  </si>
  <si>
    <t>SCDOR shall report by March thirty first each year to the House Ways and Means Committee, the Senate Finance Committee, and the Governor, by county, the number of angel investor tax credit applications SCDOR has received, the number of applications approved and the tax credits approved.  The report must be available in a conspicuous place on SCDOR's website.</t>
  </si>
  <si>
    <t>Title 12, Chapter 2</t>
  </si>
  <si>
    <r>
      <t>12-2-5</t>
    </r>
    <r>
      <rPr>
        <sz val="10"/>
        <color theme="0"/>
        <rFont val="Calibri Light"/>
        <family val="2"/>
        <scheme val="major"/>
      </rPr>
      <t>.</t>
    </r>
  </si>
  <si>
    <t xml:space="preserve">SCDOR is governed by an Agency Director who is appointed by the Governor.  There are no service limits for an Agency Director.  The Agency Director may be removed by the Governor as provided in 1-3-240(B). </t>
  </si>
  <si>
    <t>12-4-375</t>
  </si>
  <si>
    <t>SCDOR can retain and expend the first one hundred fifty thousand dollars from bankruptcy operations to defray administrative cost</t>
  </si>
  <si>
    <t>SCDOR shall report to the Chairman of the Senate Finance Committee and the Chairman of the House Ways and Means Committee, within thirty days of final settlement, the details of all tax liabilities reduced by order of the director.</t>
  </si>
  <si>
    <t>6.2.19</t>
  </si>
  <si>
    <t>12-4-388</t>
  </si>
  <si>
    <t xml:space="preserve">SCDOR may charge participants in taxpayer education workshops a fee to cover direct costs.  </t>
  </si>
  <si>
    <t>6.2.20</t>
  </si>
  <si>
    <t>12-4-390 (A)</t>
  </si>
  <si>
    <t xml:space="preserve">SCDOR can collect fees to recover the cost of the production, purchase, handling and mailing of documents, publications, records and data sets.  </t>
  </si>
  <si>
    <t>6.2.21</t>
  </si>
  <si>
    <t>6.2.22</t>
  </si>
  <si>
    <t>6.2.23</t>
  </si>
  <si>
    <t>6.2.24</t>
  </si>
  <si>
    <t>6.2.25</t>
  </si>
  <si>
    <t>6.2.26</t>
  </si>
  <si>
    <t>6.2.27</t>
  </si>
  <si>
    <t>6.2.28</t>
  </si>
  <si>
    <t>6.2.29</t>
  </si>
  <si>
    <t>6.2.30</t>
  </si>
  <si>
    <t>6.2.31</t>
  </si>
  <si>
    <t>12-4-580</t>
  </si>
  <si>
    <t>SCDOR charges a fee to governmental entities for collecting outstanding liabilities on their behalf.</t>
  </si>
  <si>
    <t>6.2.32</t>
  </si>
  <si>
    <t>6.2.33</t>
  </si>
  <si>
    <t xml:space="preserve">Annually by December fifteen, SCDOR shall adjust the income tax brackets in the same manner as the Internal Revenue Code 1(f), but limited to one-half the adjustment of IRC Section 1(f) and limit the adjustment to four percent a year and round off to the nearest ten dollars. Inflation adjustments must be made cumulatively to the income tax brackets.  </t>
  </si>
  <si>
    <t>6.3.4</t>
  </si>
  <si>
    <t>6.3.5</t>
  </si>
  <si>
    <t>6.3.6</t>
  </si>
  <si>
    <t>6.3.7</t>
  </si>
  <si>
    <t>6.3.8</t>
  </si>
  <si>
    <t>6.3.9</t>
  </si>
  <si>
    <t xml:space="preserve">SCDOR must prescribe a form in order to claim the tax credit for costs associated with a premarital preparation course.  </t>
  </si>
  <si>
    <t>6.3.10</t>
  </si>
  <si>
    <t>6.3.11</t>
  </si>
  <si>
    <t xml:space="preserve">SCDOR shall consult with the State Energy Office or any other appropriate state and federal officials on standards for certification.  SCDOR must notify the taxpayer that it qualifies for the biomass resource credit.  </t>
  </si>
  <si>
    <t>6.3.12</t>
  </si>
  <si>
    <t>The fire sprinkler system credit is claimed on a form developed by SCDOR.</t>
  </si>
  <si>
    <t>6.3.13</t>
  </si>
  <si>
    <t>6.3.14</t>
  </si>
  <si>
    <t>6.3.15</t>
  </si>
  <si>
    <t>6.3.16</t>
  </si>
  <si>
    <t>6.3.17</t>
  </si>
  <si>
    <t>6.3.18</t>
  </si>
  <si>
    <t>6.5.2</t>
  </si>
  <si>
    <t>6.5.3</t>
  </si>
  <si>
    <t>6.5.4</t>
  </si>
  <si>
    <t>6.5.5</t>
  </si>
  <si>
    <t>6.5.6</t>
  </si>
  <si>
    <t>6.5.7</t>
  </si>
  <si>
    <t>12-10-100(B)</t>
  </si>
  <si>
    <t xml:space="preserve">SCDOR may retain a portion of the Revitalization Zone/Enterprise Zone fee to defray cost of administration.  </t>
  </si>
  <si>
    <t xml:space="preserve">NO </t>
  </si>
  <si>
    <t>6.5.8</t>
  </si>
  <si>
    <t>12-10-105</t>
  </si>
  <si>
    <t xml:space="preserve">SCDOR may charge an annual fee to qualifying businesses that claim the job development tax credit to defray administrative cost.   </t>
  </si>
  <si>
    <t>NO</t>
  </si>
  <si>
    <t>SCDOR shall report to Senate Finance, House Ways and Means and Department of Commerce the history of the license tax credit pursuant to this section.</t>
  </si>
  <si>
    <t>12-21-625(B)(1)</t>
  </si>
  <si>
    <t>Five million dollars of the revenue generated from the cigarette surtax shall be directed to the Medical University of South Carolina Hollings Cancer Center.</t>
  </si>
  <si>
    <t>Medical University of South Carolina Hollings Cancer Center</t>
  </si>
  <si>
    <t>12-21-625(B)(2)</t>
  </si>
  <si>
    <t>Five million dollars of the revenue generated shall be directed to the Smoking Prevention and Cessation Trust Fund.</t>
  </si>
  <si>
    <t>Smoking Prevention and Cessation Trust Fund</t>
  </si>
  <si>
    <t>12-21-625(B)(3)</t>
  </si>
  <si>
    <t xml:space="preserve">Remaining revenue shall be deposited in the South Carolina Medical Reserve Fund. </t>
  </si>
  <si>
    <t>South Carolina Medical Reserve Fund</t>
  </si>
  <si>
    <t xml:space="preserve">SCDOR must report by March fifteenth of each year to Senate Finance and House Ways and Means the costs associated with the operation of the cigarette tax stamp program. </t>
  </si>
  <si>
    <t>SCDOR shall allow a discount of two percent to the wholesaler on the amount of tax reported monthly on timely filed returns.</t>
  </si>
  <si>
    <t>12-21-2420(16)(b)</t>
  </si>
  <si>
    <t>Revenue derived from fishing piers from admissions tax along the coast must be allocated for use by the Commercial Fisheries Division of the Department of Natural Resources.</t>
  </si>
  <si>
    <t>Department of Natural Resources</t>
  </si>
  <si>
    <t>Owners of property seized by SCDOR may file a cash bond within five days of the seizure.  Within ten days, the equipment owner must bring legal action to have seizure set aside; otherwise SCDOR must declare the bond filed forfeited.</t>
  </si>
  <si>
    <t xml:space="preserve">SCDOR shall deposit with the State Treasurer the first nine hundred forty-eight thousand dollars collected from bingo revenue in twelve equal amounts into an account called "Division on Aging Senior Citizens Centers Permanent Improvement Fund". </t>
  </si>
  <si>
    <t>State Treasurer and the Division on Aging</t>
  </si>
  <si>
    <t>12-21-4200 (1)</t>
  </si>
  <si>
    <t xml:space="preserve">SCDOR shall deposit with the State Treasurer seven and five one-hundredths percent of bingo revenue to be credited to the account of the Division on Aging but in no case shall the amount be less than six hundred thousand dollars.  </t>
  </si>
  <si>
    <t>12-21-4200 (3)</t>
  </si>
  <si>
    <t xml:space="preserve">SCDOR shall deposit with the State Treasurer seventy-two and fifteen one-hundredths percent of bingo revenue to the general fund, except that the first one hundred thirty-one thousand must be transferred to the Commission on Minority Affairs.  </t>
  </si>
  <si>
    <t>State Treasurer, General Fund, Commission on Minority Affairs</t>
  </si>
  <si>
    <t>SCDOR will license all organizations, promoters, manufacturers and distributors of bingo paper.  SCDOR is required to collect annual license fee of five thousand dollars for manufacturers and two thousand dollars for distributors.</t>
  </si>
  <si>
    <t>12-23-840</t>
  </si>
  <si>
    <t>Revenues derived from the Hospital Tax must be deposited in the Medicaid Expansion Fund created by Section 44-6-155.</t>
  </si>
  <si>
    <t xml:space="preserve">Yes </t>
  </si>
  <si>
    <t>Medicaid Expansion Fund</t>
  </si>
  <si>
    <r>
      <t>12-24-95</t>
    </r>
    <r>
      <rPr>
        <sz val="10"/>
        <color theme="0"/>
        <rFont val="Calibri Light"/>
        <family val="2"/>
        <scheme val="major"/>
      </rPr>
      <t>.</t>
    </r>
  </si>
  <si>
    <t xml:space="preserve">Twenty-five cents of the one dollar thirty-cent state deed recording fee must be credited to the South Carolina Conservation Bank Trust Fund.  </t>
  </si>
  <si>
    <t>South Carolina Conservation Bank Trust Fund</t>
  </si>
  <si>
    <t>6.10.3</t>
  </si>
  <si>
    <t>SCDOR shall establish conditions for payment of tax on motor fuel removed from a bulk plant and imported by a tank wagon and delivered to a South Carolina destination less than twenty five miles from the border of this state.</t>
  </si>
  <si>
    <t>6.10.4</t>
  </si>
  <si>
    <t>6.10.5</t>
  </si>
  <si>
    <t xml:space="preserve">SCDOR shall impose a civil penalty in the amount of one thousand dollars or ten dollars for each gallon of dyed fuel used to operate a vehicle on the highways of this state. </t>
  </si>
  <si>
    <t>12-28-2355(C )</t>
  </si>
  <si>
    <t>Petroleum Inspection Fees as described in SC Code Sec. 12-28-2355 (A) are collected by SCDOR and remitted to the State Non-Federal Aid Highway Fund at Department of Transportation.</t>
  </si>
  <si>
    <t>12-28-2915(A)</t>
  </si>
  <si>
    <t>Twenty million dollars of the motor carrier tax must be deposited into the account for economic development as provided in Section 12-28-2910.</t>
  </si>
  <si>
    <t>12-28-2915(B)</t>
  </si>
  <si>
    <t xml:space="preserve">All revenues in excess of twenty million dollars shall be credited to the Department of Transportation. </t>
  </si>
  <si>
    <t>SCDOR must deposit eleven percent of the revenue generated from the liquor by the drink excise tax with the State Treasurer to be deposited into a separate fund.</t>
  </si>
  <si>
    <t>12-36-2110(A)(4)</t>
  </si>
  <si>
    <t xml:space="preserve">The proceeds of the 2% local accommodations tax, less SCDOR's actual incremental increase in the cost of administration, must be remitted quarterly to the municipality or the county in which it is collected. </t>
  </si>
  <si>
    <t>12-37-250(F)</t>
  </si>
  <si>
    <t>SCDOR must design a form in which a transferor assumes personal liability for his share of the taxes when property is transferred.</t>
  </si>
  <si>
    <t>SCDOR shall proceed to ascertain value of railroads when railroad companies refuse to file.</t>
  </si>
  <si>
    <t>SCDOR must determine valuation of carlines.</t>
  </si>
  <si>
    <t>SCDOR shall annually assess, adjust, equalize and apportion the valuation of all aircraft in this State.</t>
  </si>
  <si>
    <t>SCDOR must provide motor vehicle guides to counties.</t>
  </si>
  <si>
    <t>12-37-2850</t>
  </si>
  <si>
    <t>SCDOR must assess and collect property taxes on motor carriers and remit collections to the State Treasurer’s Office and the State Treasurer’s Office makes disbursements in accordance with SC Code Sec. 12-37-2870</t>
  </si>
  <si>
    <t>12-37-2860</t>
  </si>
  <si>
    <t xml:space="preserve">SCDOR to retain a one-time fee for the cost to record and administer the motor carrier registration fee.  </t>
  </si>
  <si>
    <t>6.16.3</t>
  </si>
  <si>
    <t>6.16.4</t>
  </si>
  <si>
    <t>6.16.5</t>
  </si>
  <si>
    <t>6.16.6</t>
  </si>
  <si>
    <t>6.18.2</t>
  </si>
  <si>
    <t>6.18.3</t>
  </si>
  <si>
    <t>6.25.2</t>
  </si>
  <si>
    <t>6.25.3</t>
  </si>
  <si>
    <t>6.25.4</t>
  </si>
  <si>
    <t>6.25.5</t>
  </si>
  <si>
    <t>6.25.6</t>
  </si>
  <si>
    <t>6.25.7</t>
  </si>
  <si>
    <t>6.25.8</t>
  </si>
  <si>
    <t>SCDOR shall make a Department Determination using information provided in accordance with Section 12-60-30(15)(C )(iii).</t>
  </si>
  <si>
    <t>6.25.9</t>
  </si>
  <si>
    <t xml:space="preserve">Upon remand of a case from the Administrative Law Court, SCDOR has thirty days, or a longer period if ordered by the judge, to consider the new facts. SCDOR shall issue its amended Department Determination in the same manner as the original. </t>
  </si>
  <si>
    <t>6.26.1</t>
  </si>
  <si>
    <t>6.26.2</t>
  </si>
  <si>
    <t>12-62-50</t>
  </si>
  <si>
    <t>SCDOR must remit withholding revenue to Parks, Recreation and Tourism upon request.</t>
  </si>
  <si>
    <t>Parks, Recreation and Tourism</t>
  </si>
  <si>
    <t>6.26.3</t>
  </si>
  <si>
    <t>12-62-60(A)(1)</t>
  </si>
  <si>
    <t>Amount of twenty-six percent of the general fund portion of admissions tax must be provided for exclusive use of the South Carolina Film Commission.</t>
  </si>
  <si>
    <t>South Carolina Film Commission</t>
  </si>
  <si>
    <t>Property and Conveyances: Catawba Indian Claims Settlement Act</t>
  </si>
  <si>
    <t>27-16-130(H)(3)</t>
  </si>
  <si>
    <t xml:space="preserve">SCDOR must administer and collect the tribal sales tax and must separately account for the tribal sales tax. </t>
  </si>
  <si>
    <t>Title 30</t>
  </si>
  <si>
    <t>Public Records.  Freedom of Information Act</t>
  </si>
  <si>
    <t>30-4-30(B)</t>
  </si>
  <si>
    <t xml:space="preserve">SCDOR may establish and collect a reasonable fee not to exceed the actual cost of the search, retrieval of records resulting from a Freedom of Information request.  </t>
  </si>
  <si>
    <t>Housing and Redevelopment: Mobile Homes and House Trailers</t>
  </si>
  <si>
    <t xml:space="preserve">SCDOR shall prescribe forms necessary for moving permits on mobile homes and how it should be displayed. </t>
  </si>
  <si>
    <t>Title 34</t>
  </si>
  <si>
    <t>Banking, Financial Institutions and Money. Bank Deposits</t>
  </si>
  <si>
    <t>34-11-70(a)</t>
  </si>
  <si>
    <t xml:space="preserve">SCDOR can retain a non-sufficient fund fee for a check, draft, or other written order that is not paid by the bank because the maker or drawer did not have sufficient funds on deposit.  </t>
  </si>
  <si>
    <t>Health: South Carolina Hazardous Waste Management Act and South Carolina Solid Waste Policy and Management Act</t>
  </si>
  <si>
    <t>44-56-430(3)</t>
  </si>
  <si>
    <t xml:space="preserve">SCDOR can retain environmental surcharge to defray cost of administration </t>
  </si>
  <si>
    <t xml:space="preserve">SCDOR shall distribute registration forms to owners and operators of dry cleaning and wholesale facilities and to property owners.  SCDOR shall use reasonable efforts to identify and notify owners, operators, and property owners of dry cleaning and wholesale supply facilities of the registration requirements by certified mail, return receipt requested.  SCDOR shall provide to DHEC a copy of each applicant's registration materials within thirty working days of the receipt of materials.  </t>
  </si>
  <si>
    <t>SCDOR shall create and update an annual report of all dry cleaning facilities in the State. Report must identify those that have a dry cleaning facility exemption certificate and must provide the status of the annual certificates of registration for those in the fund.  SCDOR shall publicize the report and distribute it as widely as practical on October thirtieth of each year to interested parties.</t>
  </si>
  <si>
    <t>44-56-470(D)</t>
  </si>
  <si>
    <t xml:space="preserve">SCDOR can retain annual registration and fees for dry-cleaning facilities to defray cost of administration </t>
  </si>
  <si>
    <t>44-56-470(E )</t>
  </si>
  <si>
    <t xml:space="preserve">SCDOR shall review the application for eligibility and request any information within ninety days.  SCDOR shall notify the applicant within one hundred eighty days the eligibility status.  </t>
  </si>
  <si>
    <t>44-56-480(E )</t>
  </si>
  <si>
    <t xml:space="preserve">SCDOR can retain the surcharge on drycleaning solvent and halogenated dry cleaning fluid to defray cost of administration </t>
  </si>
  <si>
    <t>48-30-40</t>
  </si>
  <si>
    <t xml:space="preserve">Proceeds of the assessment on primary forest products shall be deposited to the forest renewal fund.  </t>
  </si>
  <si>
    <t>Forest Renewal Fund</t>
  </si>
  <si>
    <t>Title 55</t>
  </si>
  <si>
    <t>Aeronautics.  State Aeronautical Regulatory Act</t>
  </si>
  <si>
    <t>55-5-280(A)(1)</t>
  </si>
  <si>
    <t xml:space="preserve">Collections from the Aircraft Tax from Section 12-37-2410 shall be deposited with the State Treasurer into the State Aviation Fund.  </t>
  </si>
  <si>
    <t>State Treasurer and State Aviation Fund</t>
  </si>
  <si>
    <t>55-5-280(B)</t>
  </si>
  <si>
    <t xml:space="preserve">Revenue received from the Aircraft Tax as allowed in Section 12-37-2410 in excess of two and one-half million dollars shall be directed to the State Aviation Fund.  Any revenue in excess of five million dollars must be credited in equal amounts to the general fund and State Aviation Fund.  </t>
  </si>
  <si>
    <t>General Fund and State Aviation Fund</t>
  </si>
  <si>
    <t>Title 56</t>
  </si>
  <si>
    <t>Motor Vehicles.  Rental of Private Passenger Automobiles</t>
  </si>
  <si>
    <t>56-31-60(B)(1)</t>
  </si>
  <si>
    <t xml:space="preserve">SCDOR shall deposit the heavy equipment rental fee to the local jurisdiction where the qualified heavy equipment was rented.  </t>
  </si>
  <si>
    <t>58-4-60(B)(2)</t>
  </si>
  <si>
    <t>SCDOR must assess each public utility, railway company, household goods carrier, and hazardous waste for disposal carrier its proportion of the expenses in proportion to its gross income from operation in this State.  SCDOR bills and collects this tax for the Public Services Commission and Office of Regulatory Staff.</t>
  </si>
  <si>
    <t>Public Service Commission and Office of Regulatory Staff</t>
  </si>
  <si>
    <t>58-4-60 (B)</t>
  </si>
  <si>
    <t xml:space="preserve">SCDOR can retain a portion of the assessment amount to defray operation cost.  </t>
  </si>
  <si>
    <t>58-9-2535</t>
  </si>
  <si>
    <t xml:space="preserve">SCDOR must collect a dual relay charge from Commercial Mobile Radio Service (CMRS) providers and  remit revenue to the Office of Regulatory Staff.   </t>
  </si>
  <si>
    <t>Office of Regulatory Staff</t>
  </si>
  <si>
    <t xml:space="preserve">SCDOR shall exclude an imputed value of impact aid receipts from the Index of Taxpaying Ability. The Index must be determined annually from sales ratio data. SCDOR shall provide a preliminary Index by December first of each year and a final Index by February first to the Department of Education and to each auditor of each county. SCDOR shall adjust the Index in the year in which an appeal is resolved. The data gathered by SCDOR to determine the Index must be preserved as public records in the offices of SCDOR for four years. SCDOR shall file a statement stating the methodology employed in making the annual determination of the Index. All worksheets, computer printouts, the actual calculation, appraisals and all working papers must be preserved as part of the public record. SCDOR must use only reported consideration on sales for which deeds have been placed on public record. SCDOR shall make appraisals where sales data is not available . The value of a fee-in-lieu of taxes shall be computed by SCDOR basing the computation on the net fee received and retained by the school district. </t>
  </si>
  <si>
    <t>23.1.1</t>
  </si>
  <si>
    <t>23.1.2</t>
  </si>
  <si>
    <t>SCDOR shall issue all licenses, permits and certificates provided for in this title.</t>
  </si>
  <si>
    <t>23.1.3</t>
  </si>
  <si>
    <t>23.1.4</t>
  </si>
  <si>
    <t>23.1.5</t>
  </si>
  <si>
    <t>23.1.6</t>
  </si>
  <si>
    <t>23.1.7</t>
  </si>
  <si>
    <t>23.1.8</t>
  </si>
  <si>
    <t>23.1.9</t>
  </si>
  <si>
    <t>23.1.10</t>
  </si>
  <si>
    <t>23.2.1</t>
  </si>
  <si>
    <t>23.2.2</t>
  </si>
  <si>
    <t>23.2.3</t>
  </si>
  <si>
    <t>Media</t>
  </si>
  <si>
    <t>23.2.4</t>
  </si>
  <si>
    <t>23.2.5</t>
  </si>
  <si>
    <t>23.2.6</t>
  </si>
  <si>
    <t>23.2.7</t>
  </si>
  <si>
    <t>23.2.8</t>
  </si>
  <si>
    <t>23.2.9</t>
  </si>
  <si>
    <t>Title 61, Chapter 6</t>
  </si>
  <si>
    <t>23.3.1</t>
  </si>
  <si>
    <t>61-6-80</t>
  </si>
  <si>
    <t>SCDOR shall file annual reports with the Governor and the General Assembly.</t>
  </si>
  <si>
    <t>23.3.2</t>
  </si>
  <si>
    <t>61-6-100</t>
  </si>
  <si>
    <t>SCDOR has the exclusive power to suspend and revoke all licenses.</t>
  </si>
  <si>
    <t>23.3.3</t>
  </si>
  <si>
    <t>61-6-120</t>
  </si>
  <si>
    <t>SCDOR shall not issue a license to any place of business not meeting the proximity requirements to a school, church or playground.</t>
  </si>
  <si>
    <t>23.3.4</t>
  </si>
  <si>
    <t>61-6-180(A)</t>
  </si>
  <si>
    <t>SCDOR must determine which newspapers meet the advertising requirements.</t>
  </si>
  <si>
    <t>23.3.5</t>
  </si>
  <si>
    <t>61-6-185(B)</t>
  </si>
  <si>
    <t>SCDOR shall determine a protestant's intent to attend a contested case hearing before the Administrative Law Court.</t>
  </si>
  <si>
    <t>23.3.6</t>
  </si>
  <si>
    <t>SCDOR shall continue to process the application if protestant has no desire to attend contested case hearing.</t>
  </si>
  <si>
    <t>23.3.7</t>
  </si>
  <si>
    <t>61-6-190</t>
  </si>
  <si>
    <t>SCDOR shall not issue any license until the applicant has paid the license tax.</t>
  </si>
  <si>
    <t>23.3.8</t>
  </si>
  <si>
    <t>61-6-195</t>
  </si>
  <si>
    <t>SCDOR shall not issue or renew a license until the applicant certifies that no alcoholic liquors were purchased from a person who does not hold a wholesaler's license.</t>
  </si>
  <si>
    <t>23.3.9</t>
  </si>
  <si>
    <t>61-6-505(D)</t>
  </si>
  <si>
    <t>SCDOR shall collect a fee of twenty-five dollars for each temporary license sought.</t>
  </si>
  <si>
    <t>23.3.10</t>
  </si>
  <si>
    <t>61-6-700</t>
  </si>
  <si>
    <t>SCDOR must provide the form and conditions for the licensing of establishments using alcoholic beverages in the preparation of food.  A person violating this provision must be fined five hundred dollars and other licenses held must be revoked.</t>
  </si>
  <si>
    <t>23.3.11</t>
  </si>
  <si>
    <t>61-6-720</t>
  </si>
  <si>
    <t>SCDOR must establish the form of the application for the special baking food manufacturer's license.  SCDOR must revoke this license of any operator permitting the consumption of alcoholic liquor as a beverage.</t>
  </si>
  <si>
    <t>23.3.12</t>
  </si>
  <si>
    <t>61-6-900</t>
  </si>
  <si>
    <t>SCDOR must refund any portion of a license not used to a personal representative if the business is not continued after a licensee's death.</t>
  </si>
  <si>
    <t>23.3.13</t>
  </si>
  <si>
    <t>61-6-910</t>
  </si>
  <si>
    <t>SCDOR must refuse to issue any license to an applicant not a suitable person, business is not suitable or a sufficient number of licenses have already been issued.</t>
  </si>
  <si>
    <t>23.3.14</t>
  </si>
  <si>
    <t>61-6-930</t>
  </si>
  <si>
    <t>SCDOR must revoke the license of a wholesaler if there is a direct or indirect interest in a retail store by the wholesaler.</t>
  </si>
  <si>
    <t>23.3.15</t>
  </si>
  <si>
    <t>61-6-940</t>
  </si>
  <si>
    <t>SCDOR must revoke a retail license to sell alcoholic liquors if the licensee is indebted to a wholesaler except for current purchases not past due.</t>
  </si>
  <si>
    <t>23.3.16</t>
  </si>
  <si>
    <t>61-6-1530(1)</t>
  </si>
  <si>
    <t>SCDOR must prescribe the size and location of the sign prohibiting the possession of alcohol by a person under twenty-one.</t>
  </si>
  <si>
    <t>23.3.17</t>
  </si>
  <si>
    <t>61-6-1530(2)</t>
  </si>
  <si>
    <t>SCDOR must prescribe the size and location of the sign related to the restrictions of transporting of alcohol.</t>
  </si>
  <si>
    <t>23.3.18</t>
  </si>
  <si>
    <t>61-6-1530(3)</t>
  </si>
  <si>
    <t>SCDOR must prescribe the size and location of the sign related to the unlawful purchase of alcoholic liquors by one retail dealer from another dealer.</t>
  </si>
  <si>
    <t>23.3.19</t>
  </si>
  <si>
    <t>61-6-1610(H)</t>
  </si>
  <si>
    <t>SCDOR shall suspend the license of an establishment not meeting the Grade A level after thirty day notice.</t>
  </si>
  <si>
    <t>23.3.20</t>
  </si>
  <si>
    <t>61-6-1810(A)</t>
  </si>
  <si>
    <t>SCDOR has exclusive authority in issuing, renewing, suspending or revoking licenses.</t>
  </si>
  <si>
    <t>23.3.21</t>
  </si>
  <si>
    <t>61-6-1820(4)</t>
  </si>
  <si>
    <t>SCDOR shall determine which newspapers meet the advertising requirement.</t>
  </si>
  <si>
    <t>23.3.22</t>
  </si>
  <si>
    <t>61-6-1820(8)</t>
  </si>
  <si>
    <t>SCDOR must not issue a permanent license until interested parties have been given opportunity to be heard.</t>
  </si>
  <si>
    <t>23.3.23</t>
  </si>
  <si>
    <t>61-6-1825(B)</t>
  </si>
  <si>
    <t>SCDOR must determine a protestant's intent to attend a contested case hearing.  If the protestant intends to attend the hearing, SCDOR must not issue the license but must forward the file to the Administrative Law Court.</t>
  </si>
  <si>
    <t>23.3.24</t>
  </si>
  <si>
    <t>SCDOR must continue the application process if the protestant is not attending the contested case hearing.</t>
  </si>
  <si>
    <t>23.3.25</t>
  </si>
  <si>
    <t>61-6-2000(A)</t>
  </si>
  <si>
    <t>SCDOR shall charge a nonrefundable fee of thirty-five dollars for temporary permits.</t>
  </si>
  <si>
    <t>23.3.26</t>
  </si>
  <si>
    <t>61-6-2000(B)</t>
  </si>
  <si>
    <t>SCDOR shall require the applicant to obtain a criminal background check within ninety days of an application for a temporary permit.  SCDOR shall deny the application if the criminal background check is not submitted or obtained more than ninety days prior to the application.</t>
  </si>
  <si>
    <t>23.3.27</t>
  </si>
  <si>
    <t>61-6-2000 (C )</t>
  </si>
  <si>
    <t>SCDOR shall require an applicant to complete the law enforcement notification.  The law enforcement notification shall be prepared by SCDOR for inclusion in the application.</t>
  </si>
  <si>
    <t>23.3.28</t>
  </si>
  <si>
    <t>61-6-2005</t>
  </si>
  <si>
    <t xml:space="preserve">SCDOR shall collect a fee of twenty-five dollars for each temporary one hundred twenty day license. </t>
  </si>
  <si>
    <t>23.3.29</t>
  </si>
  <si>
    <t>61-6-2010</t>
  </si>
  <si>
    <t>SCDOR shall charge a nonrefundable filing fee of one hundred dollars for processing each temporary permit application and a daily permit fee of fifty dollars for each day a temporary permit is approved.  SCDOR must also offer the option of an annual fifty-two week temporary permit for a nonrefundable fee of three thousand dollars per year.  SCDOR in its sole discretion shall specify the terms and conditions of the permit.</t>
  </si>
  <si>
    <t>23.3.30</t>
  </si>
  <si>
    <t>61-6-2010(A)</t>
  </si>
  <si>
    <t>SCDOR shall deposit fees collected with the State Treasurer</t>
  </si>
  <si>
    <t>23.3.31</t>
  </si>
  <si>
    <t>61-6-2360</t>
  </si>
  <si>
    <t>SCDOR shall promulgate regulations to implement the regulation of alcoholic liquors.</t>
  </si>
  <si>
    <t>23.3.32</t>
  </si>
  <si>
    <t>61-6-2610</t>
  </si>
  <si>
    <t>SCDOR shall impose a penalty of twenty dollars per container of alcoholic liquors in possession of a person, corporation or organization in violation of any provision of the ABC Act.</t>
  </si>
  <si>
    <t>23.3.33</t>
  </si>
  <si>
    <t>61-6-2840</t>
  </si>
  <si>
    <t>SCDOR must prescribe the forms for a certificate of registration for the shipment of alcoholic liquors by a producer to a point within this state.</t>
  </si>
  <si>
    <t>23.3.34</t>
  </si>
  <si>
    <t>61-6-2850</t>
  </si>
  <si>
    <t>SCDOR must develop forms for a certificate of registration for each brand of alcoholic liquors intended to be shipped to a point within this state.</t>
  </si>
  <si>
    <t>23.3.35</t>
  </si>
  <si>
    <t>61-6-2870</t>
  </si>
  <si>
    <t>SCDOR must provide appropriate forms for application for a certificate of registration as a producer representative.</t>
  </si>
  <si>
    <t>23.3.36</t>
  </si>
  <si>
    <t>61-6-2890(A)</t>
  </si>
  <si>
    <t>SCDOR shall prescribe forms for a license to operate as a warehouse.</t>
  </si>
  <si>
    <t>23.3.37</t>
  </si>
  <si>
    <t>61-6-2900</t>
  </si>
  <si>
    <t>SCDOR shall prescribe forms for a food manufacturer or producer representative to ship alcoholic liquors.</t>
  </si>
  <si>
    <t>23.3.38</t>
  </si>
  <si>
    <t>61-6-2970</t>
  </si>
  <si>
    <t>All monies received by SCDOR must be deposited with the State Treasurer.</t>
  </si>
  <si>
    <t>23.3.39</t>
  </si>
  <si>
    <t>61-6-4250</t>
  </si>
  <si>
    <t>SCDOR shall develop forms for clerks of court to provide the names of persons convicted for any violation under Article 13.  SCDOR shall forward to the Department of Public Safety a certified copy of the record upon receipt.</t>
  </si>
  <si>
    <t>Taxpayer and Department of Public Safety</t>
  </si>
  <si>
    <t>23.3.40</t>
  </si>
  <si>
    <t>61-6-4310</t>
  </si>
  <si>
    <t>Alcoholic liquors seized by SCDOR must be sold at public auction.</t>
  </si>
  <si>
    <t xml:space="preserve">SCDOR shall furnish data to the State Treasurer and to the school districts receiving tax revenues pursuant to this act for the purpose of calculating distributions and estimating revenues.  The information which must be supplied to Cherokee County School District 1 upon request includes, but is not limited to, gross receipts, net taxable sales, and tax liability by taxpayers. </t>
  </si>
  <si>
    <t>SCDOR must supply a copy of the final index of taxpaying ability to the Department of Education and the auditor of each county on or before February first.</t>
  </si>
  <si>
    <t>(SDE: Impute Index Value)  For the current fiscal year and for the purposes of calculating the index of taxpaying ability the SCDOR shall impute an index value for owner-occupied residential property qualifying for the special four percent assessment ratio.  The SCDOR shall not include sales ratio data in its calculation of the index of taxpaying ability.  </t>
  </si>
  <si>
    <t>(SDE-EIA: Disbursements/Other Entities)  Notwithstanding the provisions of Sections 2-7-66 and 11-3-50, South Carolina Code of Laws, it is the intent of the General Assembly that funds appropriated in Part IA, Section 1, VIII.E. Other State Agencies and Entities shall be disbursed on a quarterly basis by the SCDOR directly to the state agencies and entities referenced except for the Teacher Loan Program, Centers of Excellence, the Education Oversight Committee and School Technology, which shall receive their full appropriation at the start of the fiscal year from available revenue.  The SCDOR is also directed to provide the first quarter appropriation of the funding appropriated in Part IA, Section 1, VIII.G. Charter School District to the Department of Education at the start of the fiscal year from available revenue.</t>
  </si>
  <si>
    <t>SCDOR shall reimburse the Department of Natural Resources the cost of collecting the casual sales tax from revenues generated by the casual sales tax.</t>
  </si>
  <si>
    <t xml:space="preserve">(DOA: Guardian Ad Litem Program)     For the current fiscal year, the SCDOR is directed to reduce the rate of interest paid on eligible refunds by two percentage points.  The revenue resulting from this reduction must be used exclusively for operations of the Guardian ad Litem program and be deposited in the State Treasury in a separate and distinct fund known as the "South Carolina Guardian ad Litem Trust Fund."  </t>
  </si>
  <si>
    <t>(SCDOR: Court Order Funds Carry Forward)  Funds awarded to the SCDOR by court order shall be retained in a special account and shall be carried forward from year to year, and expended as needed to accomplish the purposes and conditions of said order if specified, and if not specified, as may be directed by the Director of the SCDOR.</t>
  </si>
  <si>
    <t>(SCDOR: Rural Infrastructure Fund Transfer)  Notwithstanding Section 12-10-85, the SCDOR is authorized to deposit revenues from the Rural Infrastructure Fund in excess of twelve million dollars to the Rural Infrastructure Fund under the Rural Infrastructure Authority.  Any revenues in excess of seventeen million dollars shall be deposited in the Rural Infrastructure Fund under the Department of Commerce, Coordinating Council.</t>
  </si>
  <si>
    <t>(SCDOR: SCBOS Funds)  SCDOR shall share equally the collection assistance fees imposed on overdue tax debt with the South Carolina Business One Stop program.  The funds received by the department from this fee shall be used for continued administration of the revenue laws in a fair and impartial manner.  Any unexpended funds generated by the fee shall be carried forward from the prior fiscal year into the current fiscal year and shall also be shared equally between the SCDOR and the South Carolina Business One Stop program.</t>
  </si>
  <si>
    <t xml:space="preserve">(SCDOR: Candidate Tax Return Programs)  (A)  From the funds appropriated in this act, the SCDOR must develop a program to process inquiries from a candidate for an office of this State or its political subdivisions or any gubernatorial appointee concerning whether that candidate or appointee has filed annual state income tax returns that he was required to file during the past ten years, regardless of the source of income, has paid all income taxes due during that time period, and has satisfied all judgments, liens, or other penalties for failure to pay income taxes when due.  
      (B)      Unless a candidate or appointee requests otherwise, the SCDOR must post the results of all inquiries from candidates or appointees in a prominent place on its internet website.  </t>
  </si>
  <si>
    <t>(SCDOR: Fraudulent Tax Return Program)  SCDOR may establish a Fraudulent Tax Return Detection Program to prevent payment of fraudulent tax refunds.  To implement the program the department may contract with information and technology entities to provide the necessary detection capabilities.  SCDOR shall pay for the program from the savings realized by implementation.</t>
  </si>
  <si>
    <t>(SCDOR: Treasury Offset Program) SCDOR is authorized to retain up to one hundred forty thousand dollars of mailing and associated administrative costs incurred as a result of the State's participation in and the notice requirements of the Federal Treasury Offset Program.  Retained expenses shall be from tax offset revenue received from the federal government.  Remaining revenue shall be deposited in the General Fund.</t>
  </si>
  <si>
    <t xml:space="preserve">(GP: Joint Children's Committee)  For the current fiscal year, SCDOR is directed to reduce the rate of interest paid on eligible refunds by one percentage point.  Of the revenue resulting from this reduction, three hundred thousand dollars shall be transferred to the Senate for the Joint Citizens and Legislative Committee on Children. The remaining revenue resulting from this reduction shall be transferred to the Department of Juvenile Justice (DJJ).  </t>
  </si>
  <si>
    <t>(SR: Tax Deduction for Consumer Protection Services)  
(C) By March fifteenth of each year, SCDOR shall issue a report to the Governor and the General Assembly detailing the number of taxpayers claiming the deduction allowed by this item in the most recent tax year for which there is an accurate figure, and the total monetary value of the deductions claimed pursuant to this item in that same year. 
 (D) SCDOR shall prescribe the necessary forms to claim the deduction allowed by this section.  SCDOR may require the taxpayer to provide proof of the actual costs and the taxpayer’s eligibility.</t>
  </si>
  <si>
    <t>(SR: Tax Deduction for Consumer Protection Services)  
(D) SCDOR shall prescribe the necessary forms to claim the deduction allowed by this section.  SCDOR may require the taxpayer to provide proof of the actual costs and the taxpayer’s eligibility.</t>
  </si>
  <si>
    <t>Support State Government</t>
  </si>
  <si>
    <r>
      <t>12-6</t>
    </r>
    <r>
      <rPr>
        <sz val="10"/>
        <color theme="0"/>
        <rFont val="Calibri Light"/>
        <family val="2"/>
        <scheme val="major"/>
      </rPr>
      <t>.</t>
    </r>
  </si>
  <si>
    <t xml:space="preserve">SCDOR must collect and remit individual income tax to the General Fund. </t>
  </si>
  <si>
    <t>Taxpayers and General Fund</t>
  </si>
  <si>
    <t>12-6-530</t>
  </si>
  <si>
    <t xml:space="preserve">SCDOR must collect and remit corporate income tax to the General Fund. </t>
  </si>
  <si>
    <t>6.3.19</t>
  </si>
  <si>
    <t>6.3.20</t>
  </si>
  <si>
    <r>
      <t>12-8</t>
    </r>
    <r>
      <rPr>
        <sz val="10"/>
        <color theme="0"/>
        <rFont val="Calibri Light"/>
        <family val="2"/>
        <scheme val="major"/>
      </rPr>
      <t>.</t>
    </r>
  </si>
  <si>
    <t xml:space="preserve">SCDOR must collect and remit revenue from withholding tax to the General Fund. </t>
  </si>
  <si>
    <t>Title 12, Chapter 11</t>
  </si>
  <si>
    <t>Taxation. Income Tax on Banks</t>
  </si>
  <si>
    <r>
      <t>12-11</t>
    </r>
    <r>
      <rPr>
        <sz val="10"/>
        <color theme="0"/>
        <rFont val="Calibri Light"/>
        <family val="2"/>
        <scheme val="major"/>
      </rPr>
      <t>.</t>
    </r>
  </si>
  <si>
    <t xml:space="preserve">SCDOR must collect and remit the bank tax to the General Fund. </t>
  </si>
  <si>
    <t>Title 12, Chapter 13</t>
  </si>
  <si>
    <t>Taxation. Income Tax on Buildings and Loan Association</t>
  </si>
  <si>
    <r>
      <t>12.13</t>
    </r>
    <r>
      <rPr>
        <sz val="10"/>
        <color theme="0"/>
        <rFont val="Calibri Light"/>
        <family val="2"/>
        <scheme val="major"/>
      </rPr>
      <t>.</t>
    </r>
  </si>
  <si>
    <t xml:space="preserve">SCDOR must collect and remit the savings and loan association tax to the General Fund. </t>
  </si>
  <si>
    <r>
      <t>12-20</t>
    </r>
    <r>
      <rPr>
        <sz val="10"/>
        <color theme="0"/>
        <rFont val="Calibri Light"/>
        <family val="2"/>
        <scheme val="major"/>
      </rPr>
      <t>.</t>
    </r>
  </si>
  <si>
    <t>SCDOR shall collect and remit the corporate license fee to the General Fund.</t>
  </si>
  <si>
    <r>
      <t>12-21</t>
    </r>
    <r>
      <rPr>
        <sz val="10"/>
        <color theme="0"/>
        <rFont val="Calibri Light"/>
        <family val="2"/>
        <scheme val="major"/>
      </rPr>
      <t>.</t>
    </r>
  </si>
  <si>
    <t xml:space="preserve">SCDOR must collect and remit the admission fee, the beer and wine wholesalers excise tax, bingo tax, coin operated device tax and tobacco tax to the General Fund. </t>
  </si>
  <si>
    <t>6.9.7</t>
  </si>
  <si>
    <t>6.9.8</t>
  </si>
  <si>
    <t>6.9.9</t>
  </si>
  <si>
    <t>6.9.10</t>
  </si>
  <si>
    <t>6.9.11</t>
  </si>
  <si>
    <t>6.9.12</t>
  </si>
  <si>
    <t>6.9.13</t>
  </si>
  <si>
    <t>6.9.14</t>
  </si>
  <si>
    <t>6.9.15</t>
  </si>
  <si>
    <t>6.9.16</t>
  </si>
  <si>
    <t>6.9.17</t>
  </si>
  <si>
    <t>6.9.18</t>
  </si>
  <si>
    <t>6.9.19</t>
  </si>
  <si>
    <t>6.9.20</t>
  </si>
  <si>
    <t>6.9.21</t>
  </si>
  <si>
    <t>6.9.22</t>
  </si>
  <si>
    <t>6.9.23</t>
  </si>
  <si>
    <t>6.9.24</t>
  </si>
  <si>
    <t>6.9.25</t>
  </si>
  <si>
    <t>6.9.26</t>
  </si>
  <si>
    <t>6.9.27</t>
  </si>
  <si>
    <t>6.9.28</t>
  </si>
  <si>
    <t>6.9.29</t>
  </si>
  <si>
    <t>6.9.30</t>
  </si>
  <si>
    <t>6.9.31</t>
  </si>
  <si>
    <t>6.9.32</t>
  </si>
  <si>
    <t>6.9.33</t>
  </si>
  <si>
    <t>6.9.34</t>
  </si>
  <si>
    <t>6.9.35</t>
  </si>
  <si>
    <t>6.9.36</t>
  </si>
  <si>
    <t>6.9.37</t>
  </si>
  <si>
    <r>
      <t>12-24</t>
    </r>
    <r>
      <rPr>
        <sz val="10"/>
        <color theme="0"/>
        <rFont val="Calibri Light"/>
        <family val="2"/>
        <scheme val="major"/>
      </rPr>
      <t>.</t>
    </r>
  </si>
  <si>
    <t xml:space="preserve">SCDOR must collect and remit the documentary tax to the General Fund. </t>
  </si>
  <si>
    <t>6.11.3</t>
  </si>
  <si>
    <t>6.11.4</t>
  </si>
  <si>
    <r>
      <t>12-33</t>
    </r>
    <r>
      <rPr>
        <sz val="10"/>
        <color theme="0"/>
        <rFont val="Calibri Light"/>
        <family val="2"/>
        <scheme val="major"/>
      </rPr>
      <t>.</t>
    </r>
  </si>
  <si>
    <t xml:space="preserve">SCDOR must collect and remit alcoholic liquor tax to the General Fund. </t>
  </si>
  <si>
    <r>
      <t>12-36</t>
    </r>
    <r>
      <rPr>
        <sz val="10"/>
        <color theme="0"/>
        <rFont val="Calibri Light"/>
        <family val="2"/>
        <scheme val="major"/>
      </rPr>
      <t>.</t>
    </r>
  </si>
  <si>
    <t xml:space="preserve">SCDOR must collect and remit the sales tax and retailer license fee to the General Fund. </t>
  </si>
  <si>
    <t>Taxpayer and General Fund</t>
  </si>
  <si>
    <t>6.15.7</t>
  </si>
  <si>
    <t>6.15.8</t>
  </si>
  <si>
    <t>6.15.9</t>
  </si>
  <si>
    <t>6.15.10</t>
  </si>
  <si>
    <t>6.15.11</t>
  </si>
  <si>
    <t>6.15.12</t>
  </si>
  <si>
    <t>6.15.13</t>
  </si>
  <si>
    <r>
      <t>12-37</t>
    </r>
    <r>
      <rPr>
        <sz val="10"/>
        <color theme="0"/>
        <rFont val="Calibri Light"/>
        <family val="2"/>
        <scheme val="major"/>
      </rPr>
      <t>.</t>
    </r>
  </si>
  <si>
    <t xml:space="preserve">SCDOR must collect and remit aircraft property tax and private car lines tax to the General Fund. </t>
  </si>
  <si>
    <t>6.16.7</t>
  </si>
  <si>
    <t>6.16.8</t>
  </si>
  <si>
    <t>6.16.9</t>
  </si>
  <si>
    <t>6.16.10</t>
  </si>
  <si>
    <t>6.16.11</t>
  </si>
  <si>
    <t>6.16.12</t>
  </si>
  <si>
    <t>6.16.13</t>
  </si>
  <si>
    <t>6.16.14</t>
  </si>
  <si>
    <t>6.16.15</t>
  </si>
  <si>
    <t>6.16.16</t>
  </si>
  <si>
    <t>6.16.17</t>
  </si>
  <si>
    <t>6.16.18</t>
  </si>
  <si>
    <t>6.16.19</t>
  </si>
  <si>
    <t>6.16.20</t>
  </si>
  <si>
    <t>6.16.21</t>
  </si>
  <si>
    <t>6.16.22</t>
  </si>
  <si>
    <t>6.16.23</t>
  </si>
  <si>
    <t>6.16.24</t>
  </si>
  <si>
    <t>6.16.25</t>
  </si>
  <si>
    <t>6.16.26</t>
  </si>
  <si>
    <t>6.16.27</t>
  </si>
  <si>
    <t>6.16.28</t>
  </si>
  <si>
    <t>6.17.4</t>
  </si>
  <si>
    <t>6.18.4</t>
  </si>
  <si>
    <t>6.18.5</t>
  </si>
  <si>
    <t>6.18.6</t>
  </si>
  <si>
    <t>6.19.2</t>
  </si>
  <si>
    <t>6.20.3</t>
  </si>
  <si>
    <t>6.26.4</t>
  </si>
  <si>
    <t>6.26.5</t>
  </si>
  <si>
    <t>6.26.6</t>
  </si>
  <si>
    <t>6.26.7</t>
  </si>
  <si>
    <t>6.26.8</t>
  </si>
  <si>
    <t>6.26.9</t>
  </si>
  <si>
    <t>6.26.10</t>
  </si>
  <si>
    <t>6.26.11</t>
  </si>
  <si>
    <t>6.26.12</t>
  </si>
  <si>
    <t>6.26.13</t>
  </si>
  <si>
    <t>6.26.14</t>
  </si>
  <si>
    <t>6.26.15</t>
  </si>
  <si>
    <t>6.26.16</t>
  </si>
  <si>
    <t>6.26.17</t>
  </si>
  <si>
    <t>6.26.18</t>
  </si>
  <si>
    <t>6.26.19</t>
  </si>
  <si>
    <t>6.26.20</t>
  </si>
  <si>
    <t>6.27.1</t>
  </si>
  <si>
    <t>6.27.2</t>
  </si>
  <si>
    <t>6.27.3</t>
  </si>
  <si>
    <t>Local Government, taxpayers and the Governor, President Pro Tempore of the Senate and the Speaker of the House.</t>
  </si>
  <si>
    <t>12-24-95.</t>
  </si>
  <si>
    <t>12-35-50</t>
  </si>
  <si>
    <t>61-6-185 (C )</t>
  </si>
  <si>
    <t>61-6-1825 (C )</t>
  </si>
  <si>
    <t xml:space="preserve">I. Administrative and Program Support
II.A Support Services
II. B Revenue and Regulatory
II.C Legal, Policy and Legislation
</t>
  </si>
  <si>
    <t>License/ Certificate</t>
  </si>
  <si>
    <t>Perform Audit Functions and Compliance Inspections to Promote Tax Compliance</t>
  </si>
  <si>
    <t>Taxes/ Fees</t>
  </si>
  <si>
    <t xml:space="preserve">Protecting Taxpayers Rights  </t>
  </si>
  <si>
    <t>Taxpayer Services</t>
  </si>
  <si>
    <t>Assist Local Governments Related to Property Taxes</t>
  </si>
  <si>
    <t>Property Tax Services and Reports</t>
  </si>
  <si>
    <t>Tribal Tax and Fee Services</t>
  </si>
  <si>
    <t>Refund</t>
  </si>
  <si>
    <t>Reports/ Documents</t>
  </si>
  <si>
    <t>Stakeholder Partnerships</t>
  </si>
  <si>
    <t>Procedures/ Forms</t>
  </si>
  <si>
    <t>Tax Rates and Fees</t>
  </si>
  <si>
    <t>Notification</t>
  </si>
  <si>
    <t>Audit/ Inspections</t>
  </si>
  <si>
    <t>Reports</t>
  </si>
  <si>
    <t>Forms/ Reports</t>
  </si>
  <si>
    <t>Active Participation</t>
  </si>
  <si>
    <t>Data/ Funds</t>
  </si>
  <si>
    <t>See details below</t>
  </si>
  <si>
    <t>See details in the Deliverables Tab</t>
  </si>
  <si>
    <t xml:space="preserve">Please refer to the Fines and Fees Report for a summary of charges for services and products.  </t>
  </si>
  <si>
    <t xml:space="preserve">Please refer to the Fines and Fees Report in for a summary of charges for services and products.  </t>
  </si>
  <si>
    <t xml:space="preserve">The taxpayer would have no representation within the tax administration process.  </t>
  </si>
  <si>
    <t xml:space="preserve">Ensure the General Assembly enacts laws that are clear and easy to understand to promote taxpayer compliance. 
</t>
  </si>
  <si>
    <t xml:space="preserve">Ensure the General Assembly enacts laws that are clear and easy to ensure taxpayers understand their rights.  
</t>
  </si>
  <si>
    <t>Local Governments</t>
  </si>
  <si>
    <t xml:space="preserve">The Tribe depends on SCDOR's administrative function of assessing property taxes and advising on  administrative tax procedures.  </t>
  </si>
  <si>
    <t>Catawba Indian Tribe</t>
  </si>
  <si>
    <t>SCDOR would no longer be accountable to entities receiving reports</t>
  </si>
  <si>
    <t>All entities receiving a report.</t>
  </si>
  <si>
    <t>The committee or board would not receive the expertise provided by the SCDOR representative.</t>
  </si>
  <si>
    <t xml:space="preserve">All committees and boards on which SCDOR has a representative.  </t>
  </si>
  <si>
    <t xml:space="preserve">Local governments depend on SCDOR's administrative function of assessing property taxes and advising on  administrative property tax procedures.  </t>
  </si>
  <si>
    <t>Local governments depend on SCDOR's administrative function of assessing property taxes, furnishing data and advising on administrative tax procedures.</t>
  </si>
  <si>
    <r>
      <rPr>
        <b/>
        <u/>
        <sz val="11"/>
        <color theme="1"/>
        <rFont val="Calibri"/>
        <family val="2"/>
        <scheme val="minor"/>
      </rPr>
      <t>Mission</t>
    </r>
    <r>
      <rPr>
        <sz val="11"/>
        <color theme="1"/>
        <rFont val="Calibri"/>
        <family val="2"/>
        <scheme val="minor"/>
      </rPr>
      <t xml:space="preserve">: To administer the revenue and regulatory laws of the State with integrity, effectiveness, and fairness to all taxpayers, while maintaining the highest security and protection of taxpayer information. Legal basis: SC Code of Laws Title 12-4-10
</t>
    </r>
    <r>
      <rPr>
        <u/>
        <sz val="11"/>
        <color theme="1"/>
        <rFont val="Calibri"/>
        <family val="2"/>
        <scheme val="minor"/>
      </rPr>
      <t>Legal Basis</t>
    </r>
    <r>
      <rPr>
        <sz val="11"/>
        <color theme="1"/>
        <rFont val="Calibri"/>
        <family val="2"/>
        <scheme val="minor"/>
      </rPr>
      <t>:</t>
    </r>
  </si>
  <si>
    <r>
      <rPr>
        <b/>
        <u/>
        <sz val="11"/>
        <color theme="1"/>
        <rFont val="Calibri"/>
        <family val="2"/>
        <scheme val="minor"/>
      </rPr>
      <t>Vision</t>
    </r>
    <r>
      <rPr>
        <sz val="11"/>
        <color theme="1"/>
        <rFont val="Calibri"/>
        <family val="2"/>
        <scheme val="minor"/>
      </rPr>
      <t xml:space="preserve">: To be an innovative and trustworthy service partner for all stakeholders. Legal basis: SC Code of Laws Title 12-4-10
</t>
    </r>
    <r>
      <rPr>
        <u/>
        <sz val="11"/>
        <color theme="1"/>
        <rFont val="Calibri"/>
        <family val="2"/>
        <scheme val="minor"/>
      </rPr>
      <t>Legal Basis</t>
    </r>
    <r>
      <rPr>
        <sz val="11"/>
        <color theme="1"/>
        <rFont val="Calibri"/>
        <family val="2"/>
        <scheme val="minor"/>
      </rPr>
      <t>:</t>
    </r>
  </si>
  <si>
    <t>Maximum State tax dollars collected</t>
  </si>
  <si>
    <t>Fraud prevention programs work to protect taxpayers and maximize tax dollars collected</t>
  </si>
  <si>
    <t>Taxpayers are confident their data is secure</t>
  </si>
  <si>
    <t>Enhanced taxpayer experience with online resources</t>
  </si>
  <si>
    <t xml:space="preserve">Improved customer awareness of tax laws </t>
  </si>
  <si>
    <t>Competent, productive, and diverse workforce in place to perform  tax administration functions</t>
  </si>
  <si>
    <t xml:space="preserve">A high level of customer satisfaction for SCDOR services </t>
  </si>
  <si>
    <t xml:space="preserve">Improved taxpayer use of online resources </t>
  </si>
  <si>
    <t>30350000 - Operating Revenue
30350020 - Op Rev - Info Res Mgmt.
30350023 - Tobacco Enforcement
30350036 - Bankrupt FD - Gen Csel
31390000 - Bingo Revenue - Admin
31670000 - Tax Education Prog
31860000 - Expert Witness
36060000 - SC Bus One Stop Proj
38110000 - DOR Data Warehouse
39580000 - Sale of Assets</t>
  </si>
  <si>
    <t>2016-17 Appropriations &amp; Authorizations to agency (start of year)</t>
  </si>
  <si>
    <t>2016-17 Appropriations &amp; Authorizations to agency (during the year)</t>
  </si>
  <si>
    <t>Objective 2.1.2 - Increase employee knowledge by providing in-class and e-learning training opportunities regarding security and disclosure.</t>
  </si>
  <si>
    <t>2017-18 Appropriations &amp; Authorizations to agency (start of year)</t>
  </si>
  <si>
    <t>2017-18 Appropriations &amp; Authorizations to agency (during the year) (BUDGETED)</t>
  </si>
  <si>
    <t>$8.12 billion</t>
  </si>
  <si>
    <t>Number of community outreach opportunities offered to employees.
Percentage of personnel participating in community outreach activities.
Total dollars donated by personnel to community outreach activities.
Number of boxes of goods donated by personnel to community outreach activities.
Average number of health and wellness activities offered each quarter.
Percentage of employees participating in health and wellness activities.
SCDOR's health and wellness score.
Number of opportunities provided to personnel to provide input for Strategic and Annual Business Planning.
Percentage of employees providing Strategic and Process Improvement feedback.
Number of employees who participated by providing feedback for Strategic and Annual Business Planning.
Percentage employee turnover rate.
Average monthly equal opportunity goal met.</t>
  </si>
  <si>
    <r>
      <t xml:space="preserve">Partner(s), by segment, the agency works with to achieve the objective </t>
    </r>
    <r>
      <rPr>
        <sz val="11"/>
        <rFont val="Calibri"/>
        <family val="2"/>
        <scheme val="minor"/>
      </rPr>
      <t>(Federal Government; State Government; Local Government; Higher Education Institution; K-12 Education Institution; Private Business; Non-Profit Entity; Individual; or Other)</t>
    </r>
  </si>
  <si>
    <t>Currently Using</t>
  </si>
  <si>
    <t>State Government; Local Government; Higher Education Institution; K-12 Education Institution; Private Business; Non-Profit Entity; Individual; and/or Other</t>
  </si>
  <si>
    <t>State Government; Local Government; Individual; and/or Other</t>
  </si>
  <si>
    <t>State Government; Individuals; and/or Other</t>
  </si>
  <si>
    <t>Included Above</t>
  </si>
  <si>
    <t>Number of formal advisory opinions resolved and published by SCDOR's Policy Division
Percentage increase in the number of recipients and subscribers to external communications.
Number of taxpayer education courses offered and number of participants.
Percentage of taxpayers reporting an excellent satisfaction rate for external taxpayers classes attended.
Number of SCDOR tweets, new twitter followers and links clicked through SCDOR tweets
Number of SCDOR external communications and publications.
Percentage increase in SCDOR website page views.
Percentage increase in SCDOR website users.
SCDOR website bounce rate.</t>
  </si>
  <si>
    <r>
      <t>12-13</t>
    </r>
    <r>
      <rPr>
        <sz val="10"/>
        <color theme="0"/>
        <rFont val="Calibri Light"/>
        <family val="2"/>
        <scheme val="major"/>
      </rPr>
      <t>.</t>
    </r>
  </si>
  <si>
    <t>SCDOR shall issue an order to the State Treasurer to issue a refund if it's determined a refund is due.</t>
  </si>
  <si>
    <t>44-56-435 ( C)</t>
  </si>
  <si>
    <t>SCDOR shall remit collections from the Education Capital Improvement tax to the State Treasurer.</t>
  </si>
  <si>
    <t>SCDOR shall deposit collected fees with the State Treasurer.</t>
  </si>
  <si>
    <t xml:space="preserve">61-6-185(C) </t>
  </si>
  <si>
    <t>61-6-1825(C)</t>
  </si>
  <si>
    <t>Hartley Powell (responsible less than 3 years)</t>
  </si>
  <si>
    <t>Mike Sayles (responsible more than 3 years)</t>
  </si>
  <si>
    <t>Ashley Thomas (responsible more than 3 year)</t>
  </si>
  <si>
    <t>Laura Watts (responsible more than 3 years)</t>
  </si>
  <si>
    <t>Sherrie McTeer (responsible more than 3 years)</t>
  </si>
  <si>
    <t>Internal Audit, Security,and Communications and Strategic Initiatives</t>
  </si>
  <si>
    <t>Policy, Privacy, and Procurement</t>
  </si>
  <si>
    <t>Field Operations, Taxpayer &amp; Business Services, Government Services, and Litigation and Appeals</t>
  </si>
  <si>
    <t>Joe Dusenbury (responsible more than 3 years)</t>
  </si>
  <si>
    <t xml:space="preserve">
II.A Support Services</t>
  </si>
  <si>
    <t xml:space="preserve">I. Admin &amp; Program Support
</t>
  </si>
  <si>
    <t xml:space="preserve">I. Admin &amp; Program Support
</t>
  </si>
  <si>
    <t xml:space="preserve">
II.B Revenue &amp; Regulatory</t>
  </si>
  <si>
    <t xml:space="preserve">II.A Support Services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</si>
</sst>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2" formatCode="_(&quot;$&quot;* #,##0_);_(&quot;$&quot;* \(#,##0\);_(&quot;$&quot;* &quot;-&quot;_);_(@_)"/>
    <numFmt numFmtId="43" formatCode="_(* #,##0.00_);_(* \(#,##0.00\);_(* &quot;-&quot;??_);_(@_)"/>
    <numFmt numFmtId="164" formatCode="&quot;$&quot;#,##0"/>
    <numFmt numFmtId="165" formatCode="[$-409]mmmm\ d\,\ yyyy;@"/>
    <numFmt numFmtId="166" formatCode="0.0"/>
    <numFmt numFmtId="167" formatCode="&quot;$&quot;#,##0.0000_);[Red]\(&quot;$&quot;#,##0.0000\)"/>
    <numFmt numFmtId="168" formatCode="#,##0;[Red]#,##0"/>
    <numFmt numFmtId="169" formatCode="0.0%"/>
    <numFmt numFmtId="170" formatCode="_(* #,##0_);_(* \(#,##0\);_(* &quot;-&quot;??_);_(@_)"/>
  </numFmts>
  <fonts count="3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Light"/>
      <family val="2"/>
      <scheme val="major"/>
    </font>
    <font>
      <u/>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sz val="10"/>
      <name val="Arial"/>
      <family val="2"/>
    </font>
    <font>
      <u/>
      <sz val="10"/>
      <name val="Calibri Light"/>
      <family val="2"/>
      <scheme val="major"/>
    </font>
    <font>
      <b/>
      <u val="singleAccounting"/>
      <sz val="10"/>
      <name val="Calibri Light"/>
      <family val="2"/>
      <scheme val="major"/>
    </font>
    <font>
      <u/>
      <sz val="10"/>
      <color indexed="12"/>
      <name val="Arial"/>
      <family val="2"/>
    </font>
    <font>
      <sz val="10"/>
      <color indexed="8"/>
      <name val="Calibri Light"/>
      <family val="2"/>
      <scheme val="major"/>
    </font>
    <font>
      <b/>
      <i/>
      <sz val="10"/>
      <color theme="1"/>
      <name val="Calibri Light"/>
      <family val="2"/>
      <scheme val="major"/>
    </font>
    <font>
      <sz val="10"/>
      <color theme="1"/>
      <name val="Calibri Light"/>
      <family val="2"/>
    </font>
    <font>
      <b/>
      <sz val="11"/>
      <color theme="1"/>
      <name val="Calibri"/>
      <family val="2"/>
      <scheme val="minor"/>
    </font>
    <font>
      <b/>
      <u/>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u/>
      <sz val="11"/>
      <color theme="0"/>
      <name val="Calibri"/>
      <family val="2"/>
      <scheme val="minor"/>
    </font>
    <font>
      <sz val="11"/>
      <color theme="0"/>
      <name val="Calibri Light"/>
      <family val="2"/>
      <scheme val="major"/>
    </font>
    <font>
      <sz val="11"/>
      <color theme="1"/>
      <name val="Calibri Light"/>
      <family val="2"/>
      <scheme val="major"/>
    </font>
    <font>
      <sz val="11"/>
      <name val="Calibri Light"/>
      <family val="2"/>
      <scheme val="major"/>
    </font>
    <font>
      <i/>
      <sz val="11"/>
      <name val="Calibri Light"/>
      <family val="2"/>
      <scheme val="major"/>
    </font>
    <font>
      <sz val="11"/>
      <color rgb="FFFF0000"/>
      <name val="Calibri Light"/>
      <family val="2"/>
      <scheme val="maj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2A6EBB"/>
        <bgColor indexed="64"/>
      </patternFill>
    </fill>
    <fill>
      <patternFill patternType="solid">
        <fgColor rgb="FF0070C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ck">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right/>
      <top/>
      <bottom style="thin">
        <color indexed="64"/>
      </bottom>
      <diagonal/>
    </border>
  </borders>
  <cellStyleXfs count="6">
    <xf numFmtId="0" fontId="0" fillId="0" borderId="0"/>
    <xf numFmtId="9" fontId="16" fillId="0" borderId="0" applyFont="0" applyFill="0" applyBorder="0" applyAlignment="0" applyProtection="0"/>
    <xf numFmtId="0" fontId="20" fillId="0" borderId="0" applyNumberFormat="0" applyFill="0" applyBorder="0" applyAlignment="0" applyProtection="0">
      <alignment vertical="top"/>
      <protection locked="0"/>
    </xf>
    <xf numFmtId="0" fontId="17" fillId="0" borderId="0"/>
    <xf numFmtId="0" fontId="17" fillId="0" borderId="0"/>
    <xf numFmtId="43" fontId="16" fillId="0" borderId="0" applyFont="0" applyFill="0" applyBorder="0" applyAlignment="0" applyProtection="0"/>
  </cellStyleXfs>
  <cellXfs count="404">
    <xf numFmtId="0" fontId="0" fillId="0" borderId="0" xfId="0"/>
    <xf numFmtId="0" fontId="9" fillId="0" borderId="1" xfId="0" applyFont="1" applyBorder="1" applyAlignment="1">
      <alignment horizontal="left"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11" fillId="0" borderId="0" xfId="0" applyFont="1" applyFill="1" applyBorder="1" applyAlignment="1">
      <alignment horizontal="left" vertical="top" wrapText="1"/>
    </xf>
    <xf numFmtId="0" fontId="14" fillId="4" borderId="0" xfId="0" applyFont="1" applyFill="1" applyBorder="1" applyAlignment="1">
      <alignment horizontal="left" vertical="top" wrapText="1"/>
    </xf>
    <xf numFmtId="0" fontId="9" fillId="2" borderId="1" xfId="0" applyFont="1" applyFill="1" applyBorder="1" applyAlignment="1">
      <alignment horizontal="left" vertical="top" wrapText="1"/>
    </xf>
    <xf numFmtId="164" fontId="12" fillId="0" borderId="0"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49" fontId="6" fillId="0" borderId="0" xfId="0" applyNumberFormat="1" applyFont="1" applyBorder="1" applyAlignment="1">
      <alignment horizontal="left" vertical="top" wrapText="1"/>
    </xf>
    <xf numFmtId="14" fontId="6" fillId="0" borderId="0" xfId="0" applyNumberFormat="1" applyFont="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Alignment="1">
      <alignment vertical="top" wrapText="1"/>
    </xf>
    <xf numFmtId="0" fontId="12" fillId="0" borderId="0" xfId="0" applyFont="1" applyFill="1" applyBorder="1" applyAlignment="1">
      <alignment horizontal="left" vertical="top" wrapText="1"/>
    </xf>
    <xf numFmtId="0" fontId="6" fillId="0" borderId="0" xfId="0" applyFont="1" applyAlignment="1">
      <alignment horizontal="center" vertical="top" wrapText="1"/>
    </xf>
    <xf numFmtId="0" fontId="6" fillId="2" borderId="1" xfId="0" applyFont="1" applyFill="1" applyBorder="1" applyAlignment="1">
      <alignment horizontal="left" vertical="top" wrapText="1"/>
    </xf>
    <xf numFmtId="0" fontId="6" fillId="0" borderId="0" xfId="0" applyFont="1" applyBorder="1" applyAlignment="1">
      <alignment horizontal="left" vertical="top" wrapText="1"/>
    </xf>
    <xf numFmtId="0" fontId="11" fillId="2" borderId="1" xfId="0" applyFont="1" applyFill="1" applyBorder="1" applyAlignment="1">
      <alignment horizontal="left" vertical="top" wrapText="1"/>
    </xf>
    <xf numFmtId="0" fontId="13" fillId="0" borderId="0" xfId="0" applyFont="1" applyFill="1" applyBorder="1" applyAlignment="1">
      <alignment horizontal="left" vertical="top" wrapText="1"/>
    </xf>
    <xf numFmtId="0" fontId="6" fillId="0" borderId="5" xfId="0" applyFont="1" applyBorder="1" applyAlignment="1">
      <alignment horizontal="left" vertical="top" wrapText="1"/>
    </xf>
    <xf numFmtId="0" fontId="13" fillId="4" borderId="5" xfId="0" applyFont="1" applyFill="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center"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Alignment="1">
      <alignment horizontal="center" vertical="top" wrapText="1"/>
    </xf>
    <xf numFmtId="0" fontId="10" fillId="0" borderId="0" xfId="0" applyFont="1" applyFill="1" applyBorder="1" applyAlignment="1">
      <alignment horizontal="center" vertical="top" wrapText="1"/>
    </xf>
    <xf numFmtId="164" fontId="9" fillId="0" borderId="0" xfId="0" applyNumberFormat="1" applyFont="1" applyFill="1" applyBorder="1" applyAlignment="1">
      <alignment horizontal="center" vertical="top" wrapText="1"/>
    </xf>
    <xf numFmtId="0" fontId="9" fillId="0" borderId="0" xfId="0" applyFont="1" applyAlignment="1">
      <alignment vertical="top" wrapText="1"/>
    </xf>
    <xf numFmtId="0" fontId="13" fillId="0" borderId="0" xfId="0" applyFont="1" applyFill="1" applyBorder="1" applyAlignment="1">
      <alignment vertical="top" wrapText="1"/>
    </xf>
    <xf numFmtId="0" fontId="12" fillId="0" borderId="1" xfId="0" applyFont="1" applyFill="1" applyBorder="1" applyAlignment="1">
      <alignment horizontal="left" vertical="top" wrapText="1"/>
    </xf>
    <xf numFmtId="0" fontId="12" fillId="0" borderId="0" xfId="0" applyFont="1" applyAlignment="1">
      <alignment horizontal="left" vertical="top" wrapText="1"/>
    </xf>
    <xf numFmtId="165" fontId="6" fillId="0" borderId="0" xfId="0" applyNumberFormat="1" applyFont="1" applyBorder="1" applyAlignment="1">
      <alignment horizontal="left" vertical="top" wrapText="1"/>
    </xf>
    <xf numFmtId="0" fontId="11" fillId="6"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13" fillId="4" borderId="0" xfId="0" applyFont="1" applyFill="1" applyBorder="1" applyAlignment="1">
      <alignment vertical="top" wrapText="1"/>
    </xf>
    <xf numFmtId="0" fontId="11" fillId="3" borderId="1" xfId="0" applyFont="1" applyFill="1" applyBorder="1" applyAlignment="1">
      <alignment horizontal="left" vertical="top" wrapText="1"/>
    </xf>
    <xf numFmtId="0" fontId="6" fillId="3" borderId="0" xfId="0" applyFont="1" applyFill="1" applyAlignment="1">
      <alignment horizontal="left" vertical="top" wrapText="1"/>
    </xf>
    <xf numFmtId="0" fontId="12" fillId="0" borderId="0" xfId="0" applyFont="1" applyFill="1" applyBorder="1" applyAlignment="1">
      <alignment horizontal="center" vertical="top" wrapText="1"/>
    </xf>
    <xf numFmtId="0" fontId="11" fillId="0" borderId="0" xfId="0" applyFont="1" applyFill="1" applyBorder="1" applyAlignment="1">
      <alignment vertical="top" wrapText="1"/>
    </xf>
    <xf numFmtId="0" fontId="9" fillId="0" borderId="3" xfId="0" applyFont="1" applyBorder="1" applyAlignment="1">
      <alignment horizontal="left" vertical="top" wrapText="1"/>
    </xf>
    <xf numFmtId="0" fontId="9" fillId="2"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6" fillId="0" borderId="0" xfId="0" applyFont="1" applyAlignment="1">
      <alignment horizontal="left" vertical="top" wrapText="1"/>
    </xf>
    <xf numFmtId="0" fontId="12" fillId="0" borderId="1" xfId="0" applyFont="1" applyFill="1" applyBorder="1" applyAlignment="1">
      <alignment horizontal="center" vertical="top" wrapText="1"/>
    </xf>
    <xf numFmtId="10" fontId="6" fillId="0" borderId="0" xfId="0" applyNumberFormat="1" applyFont="1" applyAlignment="1">
      <alignment horizontal="left" vertical="top" wrapText="1"/>
    </xf>
    <xf numFmtId="10" fontId="12" fillId="6" borderId="1" xfId="0" applyNumberFormat="1" applyFont="1" applyFill="1" applyBorder="1" applyAlignment="1">
      <alignment horizontal="left" vertical="top" wrapText="1"/>
    </xf>
    <xf numFmtId="10" fontId="12" fillId="3" borderId="1" xfId="0" applyNumberFormat="1" applyFont="1" applyFill="1" applyBorder="1" applyAlignment="1">
      <alignment horizontal="left" vertical="top"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9" xfId="0" applyFont="1" applyFill="1" applyBorder="1" applyAlignment="1">
      <alignment horizontal="center" vertical="center" wrapText="1"/>
    </xf>
    <xf numFmtId="10" fontId="6" fillId="0" borderId="21" xfId="1" applyNumberFormat="1" applyFont="1" applyFill="1" applyBorder="1" applyAlignment="1">
      <alignmen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Fill="1" applyBorder="1" applyAlignment="1">
      <alignment horizontal="center" vertical="center"/>
    </xf>
    <xf numFmtId="0" fontId="13" fillId="7" borderId="0" xfId="0" applyFont="1" applyFill="1" applyBorder="1" applyAlignment="1">
      <alignment horizontal="left" vertical="top" wrapText="1"/>
    </xf>
    <xf numFmtId="0" fontId="13" fillId="7" borderId="20" xfId="0" applyFont="1" applyFill="1" applyBorder="1" applyAlignment="1">
      <alignment horizontal="left" vertical="top" wrapText="1"/>
    </xf>
    <xf numFmtId="0" fontId="13" fillId="7" borderId="21" xfId="0" applyFont="1" applyFill="1" applyBorder="1" applyAlignment="1">
      <alignment horizontal="left" vertical="top" wrapText="1"/>
    </xf>
    <xf numFmtId="49" fontId="12" fillId="0" borderId="0" xfId="2" applyNumberFormat="1" applyFont="1" applyFill="1" applyBorder="1" applyAlignment="1" applyProtection="1">
      <alignment horizontal="left" vertical="top" wrapText="1" indent="2"/>
    </xf>
    <xf numFmtId="0" fontId="12" fillId="0" borderId="0" xfId="3" applyFont="1" applyFill="1" applyBorder="1" applyAlignment="1">
      <alignment vertical="top" wrapText="1"/>
    </xf>
    <xf numFmtId="0" fontId="12" fillId="0" borderId="0" xfId="4" applyFont="1" applyBorder="1" applyAlignment="1">
      <alignment horizontal="left" vertical="top" indent="2"/>
    </xf>
    <xf numFmtId="0" fontId="13" fillId="8" borderId="0" xfId="0" applyFont="1" applyFill="1" applyBorder="1" applyAlignment="1">
      <alignment horizontal="right" vertical="top" wrapText="1"/>
    </xf>
    <xf numFmtId="0" fontId="13" fillId="8" borderId="0" xfId="0" applyFont="1" applyFill="1" applyBorder="1" applyAlignment="1">
      <alignment horizontal="left" vertical="top" wrapText="1"/>
    </xf>
    <xf numFmtId="0" fontId="13" fillId="8" borderId="0" xfId="0" applyFont="1" applyFill="1" applyBorder="1" applyAlignment="1">
      <alignment wrapText="1"/>
    </xf>
    <xf numFmtId="0" fontId="13" fillId="8" borderId="20" xfId="0" applyFont="1" applyFill="1" applyBorder="1" applyAlignment="1">
      <alignment wrapText="1"/>
    </xf>
    <xf numFmtId="0" fontId="13" fillId="8" borderId="21" xfId="0" applyFont="1" applyFill="1" applyBorder="1" applyAlignment="1">
      <alignment wrapText="1"/>
    </xf>
    <xf numFmtId="0" fontId="13" fillId="8" borderId="0" xfId="0" applyFont="1" applyFill="1" applyBorder="1" applyAlignment="1">
      <alignment vertical="top" wrapText="1"/>
    </xf>
    <xf numFmtId="0" fontId="13" fillId="8" borderId="0" xfId="0" applyFont="1" applyFill="1" applyBorder="1" applyAlignment="1">
      <alignment horizontal="left" wrapText="1"/>
    </xf>
    <xf numFmtId="0" fontId="21" fillId="0" borderId="0" xfId="3" applyFont="1" applyFill="1" applyBorder="1" applyAlignment="1">
      <alignment vertical="top" wrapText="1"/>
    </xf>
    <xf numFmtId="49" fontId="12" fillId="0" borderId="0" xfId="2" applyNumberFormat="1" applyFont="1" applyFill="1" applyBorder="1" applyAlignment="1" applyProtection="1">
      <alignment horizontal="left" vertical="top" wrapText="1"/>
    </xf>
    <xf numFmtId="0" fontId="12" fillId="0" borderId="0" xfId="3" applyFont="1" applyBorder="1" applyAlignment="1">
      <alignment horizontal="left" vertical="top" wrapText="1"/>
    </xf>
    <xf numFmtId="2" fontId="6" fillId="0" borderId="0" xfId="0" applyNumberFormat="1" applyFont="1" applyBorder="1" applyAlignment="1">
      <alignment horizontal="left" vertical="top" wrapText="1"/>
    </xf>
    <xf numFmtId="0" fontId="8" fillId="0" borderId="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vertical="top" wrapText="1"/>
    </xf>
    <xf numFmtId="49" fontId="6" fillId="0" borderId="1" xfId="0" applyNumberFormat="1" applyFont="1" applyBorder="1" applyAlignment="1">
      <alignment horizontal="left" vertical="top" wrapText="1"/>
    </xf>
    <xf numFmtId="14" fontId="6" fillId="0" borderId="1" xfId="0" applyNumberFormat="1" applyFont="1" applyBorder="1" applyAlignment="1">
      <alignment horizontal="left" vertical="top" wrapText="1"/>
    </xf>
    <xf numFmtId="0" fontId="13" fillId="4" borderId="0" xfId="0" applyFont="1" applyFill="1" applyBorder="1" applyAlignment="1">
      <alignment horizontal="left" vertical="top" wrapText="1"/>
    </xf>
    <xf numFmtId="0" fontId="9" fillId="3" borderId="24" xfId="0" applyFont="1" applyFill="1" applyBorder="1" applyAlignment="1">
      <alignment horizontal="center" vertical="center"/>
    </xf>
    <xf numFmtId="0" fontId="14" fillId="4" borderId="0" xfId="0" applyFont="1" applyFill="1" applyAlignment="1">
      <alignment wrapText="1"/>
    </xf>
    <xf numFmtId="0" fontId="6" fillId="0" borderId="0" xfId="0" applyFont="1" applyAlignment="1">
      <alignment wrapText="1"/>
    </xf>
    <xf numFmtId="0" fontId="10" fillId="0" borderId="0" xfId="0" applyFont="1" applyAlignment="1">
      <alignment wrapText="1"/>
    </xf>
    <xf numFmtId="0" fontId="10" fillId="0" borderId="0" xfId="0" applyFont="1" applyAlignment="1">
      <alignment horizontal="left" vertical="top" wrapText="1"/>
    </xf>
    <xf numFmtId="0" fontId="10" fillId="0" borderId="0" xfId="0" applyFont="1" applyBorder="1" applyAlignment="1">
      <alignment wrapText="1"/>
    </xf>
    <xf numFmtId="0" fontId="6" fillId="0" borderId="0" xfId="0" applyFont="1" applyBorder="1" applyAlignment="1">
      <alignment wrapText="1"/>
    </xf>
    <xf numFmtId="0" fontId="15" fillId="0" borderId="0"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2"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0" borderId="1" xfId="0" applyFont="1" applyFill="1" applyBorder="1" applyAlignment="1">
      <alignment horizontal="left" wrapText="1"/>
    </xf>
    <xf numFmtId="9" fontId="6" fillId="0" borderId="1" xfId="0" applyNumberFormat="1" applyFont="1" applyFill="1" applyBorder="1" applyAlignment="1">
      <alignment horizontal="left" wrapText="1"/>
    </xf>
    <xf numFmtId="167" fontId="6" fillId="0" borderId="1" xfId="0" applyNumberFormat="1" applyFont="1" applyFill="1" applyBorder="1" applyAlignment="1">
      <alignment horizontal="left" wrapText="1"/>
    </xf>
    <xf numFmtId="167" fontId="6" fillId="3" borderId="1" xfId="0" applyNumberFormat="1" applyFont="1" applyFill="1" applyBorder="1" applyAlignment="1">
      <alignment horizontal="left" wrapText="1"/>
    </xf>
    <xf numFmtId="168" fontId="6" fillId="0" borderId="1" xfId="5" applyNumberFormat="1" applyFont="1" applyFill="1" applyBorder="1" applyAlignment="1">
      <alignment horizontal="left" wrapText="1"/>
    </xf>
    <xf numFmtId="168" fontId="23" fillId="0" borderId="1" xfId="5" applyNumberFormat="1" applyFont="1" applyBorder="1" applyAlignment="1">
      <alignment horizontal="left"/>
    </xf>
    <xf numFmtId="169" fontId="6" fillId="0" borderId="1" xfId="0" applyNumberFormat="1" applyFont="1" applyFill="1" applyBorder="1" applyAlignment="1">
      <alignment horizontal="left" wrapText="1"/>
    </xf>
    <xf numFmtId="9" fontId="6" fillId="3" borderId="1" xfId="0" applyNumberFormat="1" applyFont="1" applyFill="1" applyBorder="1" applyAlignment="1">
      <alignment horizontal="left" wrapText="1"/>
    </xf>
    <xf numFmtId="0" fontId="6" fillId="3" borderId="1" xfId="0" applyFont="1" applyFill="1" applyBorder="1" applyAlignment="1">
      <alignment horizontal="left" wrapText="1"/>
    </xf>
    <xf numFmtId="1" fontId="6" fillId="0" borderId="1" xfId="0" applyNumberFormat="1" applyFont="1" applyFill="1" applyBorder="1" applyAlignment="1">
      <alignment horizontal="left" wrapText="1"/>
    </xf>
    <xf numFmtId="9" fontId="6" fillId="0" borderId="1" xfId="1" applyFont="1" applyFill="1" applyBorder="1" applyAlignment="1">
      <alignment horizontal="left" wrapText="1"/>
    </xf>
    <xf numFmtId="10" fontId="6" fillId="0" borderId="1" xfId="0" applyNumberFormat="1" applyFont="1" applyFill="1" applyBorder="1" applyAlignment="1">
      <alignment horizontal="left" wrapText="1"/>
    </xf>
    <xf numFmtId="6" fontId="6" fillId="0" borderId="1" xfId="0" applyNumberFormat="1" applyFont="1" applyFill="1" applyBorder="1" applyAlignment="1">
      <alignment horizontal="left" wrapText="1"/>
    </xf>
    <xf numFmtId="6" fontId="6" fillId="3" borderId="1" xfId="0" applyNumberFormat="1" applyFont="1" applyFill="1" applyBorder="1" applyAlignment="1">
      <alignment horizontal="left" wrapText="1"/>
    </xf>
    <xf numFmtId="0" fontId="6" fillId="0" borderId="1" xfId="0" applyFont="1" applyBorder="1" applyAlignment="1">
      <alignment horizontal="left" vertical="top" wrapText="1"/>
    </xf>
    <xf numFmtId="0" fontId="6" fillId="0" borderId="1" xfId="0" applyFont="1" applyFill="1" applyBorder="1" applyAlignment="1">
      <alignment horizontal="right" vertical="top" wrapText="1"/>
    </xf>
    <xf numFmtId="0" fontId="11" fillId="0" borderId="1" xfId="0" applyFont="1" applyFill="1" applyBorder="1" applyAlignment="1">
      <alignment horizontal="left" vertical="top" wrapText="1"/>
    </xf>
    <xf numFmtId="10" fontId="12" fillId="0" borderId="1" xfId="0" applyNumberFormat="1"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23" xfId="0" applyFont="1" applyFill="1" applyBorder="1" applyAlignment="1">
      <alignment horizontal="left" vertical="top" wrapText="1"/>
    </xf>
    <xf numFmtId="10" fontId="11" fillId="2" borderId="23" xfId="0" applyNumberFormat="1" applyFont="1" applyFill="1" applyBorder="1" applyAlignment="1">
      <alignment horizontal="left" vertical="top" wrapText="1"/>
    </xf>
    <xf numFmtId="0" fontId="12" fillId="2" borderId="15" xfId="0" applyFont="1" applyFill="1" applyBorder="1" applyAlignment="1">
      <alignment horizontal="left" vertical="top" wrapText="1"/>
    </xf>
    <xf numFmtId="0" fontId="12" fillId="6" borderId="10" xfId="0" applyFont="1" applyFill="1" applyBorder="1" applyAlignment="1">
      <alignment horizontal="left" vertical="top" wrapText="1"/>
    </xf>
    <xf numFmtId="0" fontId="12" fillId="0" borderId="10" xfId="0" applyFont="1" applyFill="1" applyBorder="1" applyAlignment="1">
      <alignment horizontal="left" vertical="top" wrapText="1"/>
    </xf>
    <xf numFmtId="164" fontId="15" fillId="0" borderId="1" xfId="0" applyNumberFormat="1" applyFont="1" applyFill="1" applyBorder="1" applyAlignment="1">
      <alignment horizontal="right" vertical="top" wrapText="1"/>
    </xf>
    <xf numFmtId="164" fontId="9" fillId="0" borderId="1" xfId="0" applyNumberFormat="1" applyFont="1" applyFill="1" applyBorder="1" applyAlignment="1">
      <alignment horizontal="right" vertical="top" wrapText="1"/>
    </xf>
    <xf numFmtId="0" fontId="12" fillId="0" borderId="1" xfId="0" applyFont="1" applyFill="1" applyBorder="1" applyAlignment="1">
      <alignment horizontal="right" vertical="top" wrapText="1"/>
    </xf>
    <xf numFmtId="42" fontId="6" fillId="0" borderId="1" xfId="0" applyNumberFormat="1" applyFont="1" applyFill="1" applyBorder="1" applyAlignment="1">
      <alignment horizontal="right" vertical="top" wrapText="1"/>
    </xf>
    <xf numFmtId="42" fontId="9" fillId="2" borderId="1" xfId="0" applyNumberFormat="1" applyFont="1" applyFill="1" applyBorder="1" applyAlignment="1">
      <alignment horizontal="right" vertical="top" wrapText="1"/>
    </xf>
    <xf numFmtId="42" fontId="12" fillId="2" borderId="1" xfId="0" applyNumberFormat="1" applyFont="1" applyFill="1" applyBorder="1" applyAlignment="1">
      <alignment horizontal="right" vertical="top" wrapText="1"/>
    </xf>
    <xf numFmtId="42" fontId="6" fillId="2" borderId="1" xfId="0" applyNumberFormat="1" applyFont="1" applyFill="1" applyBorder="1" applyAlignment="1">
      <alignment horizontal="left" vertical="top" wrapText="1"/>
    </xf>
    <xf numFmtId="164" fontId="9"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right" vertical="top" wrapText="1"/>
    </xf>
    <xf numFmtId="42" fontId="11" fillId="0" borderId="1" xfId="0" applyNumberFormat="1" applyFont="1" applyFill="1" applyBorder="1" applyAlignment="1">
      <alignment horizontal="center" vertical="top" wrapText="1"/>
    </xf>
    <xf numFmtId="42" fontId="12" fillId="0" borderId="1" xfId="0" applyNumberFormat="1" applyFont="1" applyFill="1" applyBorder="1" applyAlignment="1">
      <alignment horizontal="right" vertical="top" wrapText="1"/>
    </xf>
    <xf numFmtId="42" fontId="6" fillId="0" borderId="1" xfId="0" applyNumberFormat="1" applyFont="1" applyFill="1" applyBorder="1" applyAlignment="1">
      <alignment horizontal="left" vertical="top" wrapText="1"/>
    </xf>
    <xf numFmtId="42" fontId="9" fillId="0" borderId="1" xfId="0" applyNumberFormat="1" applyFont="1" applyFill="1" applyBorder="1" applyAlignment="1">
      <alignment horizontal="right" vertical="top" wrapText="1"/>
    </xf>
    <xf numFmtId="164" fontId="12" fillId="0" borderId="1" xfId="0" applyNumberFormat="1" applyFont="1" applyFill="1" applyBorder="1" applyAlignment="1">
      <alignment horizontal="right" vertical="top" wrapText="1"/>
    </xf>
    <xf numFmtId="0" fontId="8" fillId="0" borderId="1" xfId="0" applyFont="1" applyFill="1" applyBorder="1" applyAlignment="1">
      <alignment horizontal="right" vertical="top" wrapText="1"/>
    </xf>
    <xf numFmtId="164" fontId="12" fillId="0" borderId="1" xfId="0" applyNumberFormat="1" applyFont="1" applyFill="1" applyBorder="1" applyAlignment="1">
      <alignment horizontal="left" vertical="top" wrapText="1"/>
    </xf>
    <xf numFmtId="0" fontId="9" fillId="0" borderId="1" xfId="0" applyFont="1" applyFill="1" applyBorder="1" applyAlignment="1">
      <alignment horizontal="right" vertical="top" wrapText="1"/>
    </xf>
    <xf numFmtId="0" fontId="9" fillId="0" borderId="1" xfId="0" applyFont="1" applyFill="1" applyBorder="1" applyAlignment="1">
      <alignment horizontal="center" vertical="top" wrapText="1"/>
    </xf>
    <xf numFmtId="164" fontId="6" fillId="0" borderId="1" xfId="0" applyNumberFormat="1" applyFont="1" applyFill="1" applyBorder="1" applyAlignment="1">
      <alignment horizontal="left" vertical="top" wrapText="1"/>
    </xf>
    <xf numFmtId="0" fontId="11" fillId="0" borderId="1" xfId="0" applyNumberFormat="1" applyFont="1" applyFill="1" applyBorder="1" applyAlignment="1">
      <alignment horizontal="right" vertical="top" wrapText="1"/>
    </xf>
    <xf numFmtId="0" fontId="6" fillId="0" borderId="1" xfId="0" applyNumberFormat="1" applyFont="1" applyFill="1" applyBorder="1" applyAlignment="1">
      <alignment horizontal="right" vertical="top" wrapText="1"/>
    </xf>
    <xf numFmtId="0" fontId="9" fillId="0" borderId="1" xfId="0" applyNumberFormat="1" applyFont="1" applyFill="1" applyBorder="1" applyAlignment="1">
      <alignment horizontal="right" vertical="top" wrapText="1"/>
    </xf>
    <xf numFmtId="42" fontId="14" fillId="0" borderId="1" xfId="0" applyNumberFormat="1" applyFont="1" applyFill="1" applyBorder="1" applyAlignment="1">
      <alignment horizontal="right" vertical="top" wrapText="1"/>
    </xf>
    <xf numFmtId="42" fontId="12" fillId="0" borderId="1" xfId="0" applyNumberFormat="1" applyFont="1" applyFill="1" applyBorder="1" applyAlignment="1">
      <alignment horizontal="center" vertical="top" wrapText="1"/>
    </xf>
    <xf numFmtId="42" fontId="11" fillId="2" borderId="1" xfId="0" applyNumberFormat="1" applyFont="1" applyFill="1" applyBorder="1" applyAlignment="1">
      <alignment horizontal="right" vertical="top" wrapText="1"/>
    </xf>
    <xf numFmtId="42" fontId="12" fillId="2" borderId="1" xfId="0" applyNumberFormat="1" applyFont="1" applyFill="1" applyBorder="1" applyAlignment="1">
      <alignment vertical="top" wrapText="1"/>
    </xf>
    <xf numFmtId="42" fontId="11" fillId="0" borderId="1" xfId="0" applyNumberFormat="1" applyFont="1" applyFill="1" applyBorder="1" applyAlignment="1">
      <alignment horizontal="right" vertical="top" wrapText="1"/>
    </xf>
    <xf numFmtId="42" fontId="12" fillId="0" borderId="1" xfId="0" applyNumberFormat="1" applyFont="1" applyFill="1" applyBorder="1" applyAlignment="1">
      <alignment vertical="top" wrapText="1"/>
    </xf>
    <xf numFmtId="164" fontId="11" fillId="0" borderId="1" xfId="0" applyNumberFormat="1" applyFont="1" applyFill="1" applyBorder="1" applyAlignment="1">
      <alignment horizontal="center" vertical="top" wrapText="1"/>
    </xf>
    <xf numFmtId="42" fontId="9" fillId="0" borderId="1" xfId="0" applyNumberFormat="1" applyFont="1" applyFill="1" applyBorder="1" applyAlignment="1">
      <alignment horizontal="center" vertical="top" wrapText="1"/>
    </xf>
    <xf numFmtId="42" fontId="9" fillId="2" borderId="1" xfId="0" applyNumberFormat="1" applyFont="1" applyFill="1" applyBorder="1" applyAlignment="1">
      <alignment horizontal="center" vertical="top" wrapText="1"/>
    </xf>
    <xf numFmtId="0" fontId="13" fillId="0" borderId="1" xfId="0" applyFont="1" applyFill="1" applyBorder="1" applyAlignment="1">
      <alignment vertical="top" wrapText="1"/>
    </xf>
    <xf numFmtId="0" fontId="14" fillId="0" borderId="1" xfId="0" applyFont="1" applyFill="1" applyBorder="1" applyAlignment="1">
      <alignment horizontal="left" vertical="top" wrapText="1"/>
    </xf>
    <xf numFmtId="164" fontId="15" fillId="0" borderId="2" xfId="0" applyNumberFormat="1" applyFont="1" applyFill="1" applyBorder="1" applyAlignment="1">
      <alignment horizontal="right" vertical="top" wrapText="1"/>
    </xf>
    <xf numFmtId="0" fontId="18" fillId="0" borderId="2" xfId="0" applyFont="1" applyFill="1" applyBorder="1" applyAlignment="1">
      <alignment horizontal="right" vertical="top" wrapText="1"/>
    </xf>
    <xf numFmtId="42" fontId="9" fillId="0" borderId="22" xfId="0" applyNumberFormat="1" applyFont="1" applyFill="1" applyBorder="1" applyAlignment="1">
      <alignment horizontal="right" vertical="top" wrapText="1"/>
    </xf>
    <xf numFmtId="42" fontId="12" fillId="0" borderId="22" xfId="0" applyNumberFormat="1" applyFont="1" applyFill="1" applyBorder="1" applyAlignment="1">
      <alignment horizontal="right" vertical="top" wrapText="1"/>
    </xf>
    <xf numFmtId="42" fontId="6" fillId="0" borderId="22" xfId="0" applyNumberFormat="1" applyFont="1" applyFill="1" applyBorder="1" applyAlignment="1">
      <alignment horizontal="left" vertical="top" wrapText="1"/>
    </xf>
    <xf numFmtId="42" fontId="6" fillId="0" borderId="22" xfId="0" applyNumberFormat="1" applyFont="1" applyFill="1" applyBorder="1" applyAlignment="1">
      <alignment horizontal="right" vertical="top" wrapText="1"/>
    </xf>
    <xf numFmtId="0" fontId="12" fillId="0" borderId="14" xfId="0" applyFont="1" applyFill="1" applyBorder="1" applyAlignment="1">
      <alignment horizontal="left" vertical="top" wrapText="1"/>
    </xf>
    <xf numFmtId="164" fontId="9" fillId="0" borderId="23" xfId="0" applyNumberFormat="1" applyFont="1" applyFill="1" applyBorder="1" applyAlignment="1">
      <alignment horizontal="right" vertical="top" wrapText="1"/>
    </xf>
    <xf numFmtId="0" fontId="12" fillId="0" borderId="23" xfId="0" applyFont="1" applyFill="1" applyBorder="1" applyAlignment="1">
      <alignment horizontal="right" vertical="top" wrapText="1"/>
    </xf>
    <xf numFmtId="0" fontId="12" fillId="0" borderId="15" xfId="0" applyFont="1" applyFill="1" applyBorder="1" applyAlignment="1">
      <alignment horizontal="right" vertical="top" wrapText="1"/>
    </xf>
    <xf numFmtId="0" fontId="12" fillId="0" borderId="5" xfId="0" applyFont="1" applyFill="1" applyBorder="1" applyAlignment="1">
      <alignment horizontal="left" vertical="top" wrapText="1"/>
    </xf>
    <xf numFmtId="0" fontId="6" fillId="0" borderId="10" xfId="0" applyFont="1" applyFill="1" applyBorder="1" applyAlignment="1">
      <alignment horizontal="right" vertical="top" wrapText="1"/>
    </xf>
    <xf numFmtId="42" fontId="6" fillId="0" borderId="10" xfId="0" applyNumberFormat="1" applyFont="1" applyFill="1" applyBorder="1" applyAlignment="1">
      <alignment horizontal="right" vertical="top" wrapText="1"/>
    </xf>
    <xf numFmtId="0" fontId="15" fillId="0" borderId="5" xfId="0" applyFont="1" applyFill="1" applyBorder="1" applyAlignment="1">
      <alignment horizontal="left" vertical="top" wrapText="1"/>
    </xf>
    <xf numFmtId="0" fontId="11" fillId="0" borderId="5" xfId="0" applyFont="1" applyFill="1" applyBorder="1" applyAlignment="1">
      <alignment horizontal="right" vertical="top" wrapText="1"/>
    </xf>
    <xf numFmtId="42" fontId="6" fillId="2" borderId="10" xfId="0" applyNumberFormat="1" applyFont="1" applyFill="1" applyBorder="1" applyAlignment="1">
      <alignment horizontal="right" vertical="top" wrapText="1"/>
    </xf>
    <xf numFmtId="164" fontId="6" fillId="0" borderId="10" xfId="0" applyNumberFormat="1" applyFont="1" applyFill="1" applyBorder="1" applyAlignment="1">
      <alignment horizontal="right" vertical="top" wrapText="1"/>
    </xf>
    <xf numFmtId="0" fontId="6" fillId="0" borderId="5" xfId="0" applyFont="1" applyBorder="1" applyAlignment="1">
      <alignment vertical="top" wrapText="1"/>
    </xf>
    <xf numFmtId="0" fontId="9" fillId="0" borderId="11" xfId="0" applyFont="1" applyBorder="1" applyAlignment="1">
      <alignment horizontal="right" vertical="top" wrapText="1"/>
    </xf>
    <xf numFmtId="42" fontId="9" fillId="2" borderId="19" xfId="0" applyNumberFormat="1" applyFont="1" applyFill="1" applyBorder="1" applyAlignment="1">
      <alignment horizontal="right" vertical="top" wrapText="1"/>
    </xf>
    <xf numFmtId="42" fontId="12" fillId="2" borderId="19" xfId="0" applyNumberFormat="1" applyFont="1" applyFill="1" applyBorder="1" applyAlignment="1">
      <alignment horizontal="right" vertical="top" wrapText="1"/>
    </xf>
    <xf numFmtId="42" fontId="12" fillId="2" borderId="13" xfId="0" applyNumberFormat="1" applyFont="1" applyFill="1" applyBorder="1" applyAlignment="1">
      <alignment horizontal="right" vertical="top" wrapText="1"/>
    </xf>
    <xf numFmtId="164" fontId="12" fillId="0" borderId="2" xfId="0" applyNumberFormat="1" applyFont="1" applyFill="1" applyBorder="1" applyAlignment="1">
      <alignment horizontal="right" vertical="top" wrapText="1"/>
    </xf>
    <xf numFmtId="0" fontId="8" fillId="0" borderId="2" xfId="0" applyFont="1" applyFill="1" applyBorder="1" applyAlignment="1">
      <alignment horizontal="right" vertical="top" wrapText="1"/>
    </xf>
    <xf numFmtId="0" fontId="6" fillId="0" borderId="23" xfId="0" applyFont="1" applyFill="1" applyBorder="1" applyAlignment="1">
      <alignment horizontal="right" vertical="top" wrapText="1"/>
    </xf>
    <xf numFmtId="0" fontId="6" fillId="0" borderId="15" xfId="0" applyFont="1" applyFill="1" applyBorder="1" applyAlignment="1">
      <alignment horizontal="right" vertical="top" wrapText="1"/>
    </xf>
    <xf numFmtId="0" fontId="10" fillId="0" borderId="5" xfId="0" applyFont="1" applyFill="1" applyBorder="1" applyAlignment="1">
      <alignment vertical="top" wrapText="1"/>
    </xf>
    <xf numFmtId="0" fontId="8" fillId="0" borderId="5" xfId="0" applyFont="1" applyFill="1" applyBorder="1" applyAlignment="1">
      <alignment vertical="top" wrapText="1"/>
    </xf>
    <xf numFmtId="42" fontId="12" fillId="0" borderId="10" xfId="0" applyNumberFormat="1" applyFont="1" applyFill="1" applyBorder="1" applyAlignment="1">
      <alignment horizontal="right" vertical="top" wrapText="1"/>
    </xf>
    <xf numFmtId="0" fontId="11" fillId="0" borderId="11" xfId="0" applyFont="1" applyFill="1" applyBorder="1" applyAlignment="1">
      <alignment horizontal="right" vertical="top" wrapText="1"/>
    </xf>
    <xf numFmtId="164" fontId="9" fillId="0" borderId="2" xfId="0" applyNumberFormat="1" applyFont="1" applyFill="1" applyBorder="1" applyAlignment="1">
      <alignment horizontal="center" vertical="top" wrapText="1"/>
    </xf>
    <xf numFmtId="164" fontId="12" fillId="0" borderId="2" xfId="0" applyNumberFormat="1" applyFont="1" applyFill="1" applyBorder="1" applyAlignment="1">
      <alignment horizontal="left" vertical="top" wrapText="1"/>
    </xf>
    <xf numFmtId="0" fontId="10" fillId="0" borderId="14" xfId="0" applyFont="1" applyFill="1" applyBorder="1" applyAlignment="1">
      <alignment vertical="top" wrapText="1"/>
    </xf>
    <xf numFmtId="164" fontId="15" fillId="0" borderId="23" xfId="0" applyNumberFormat="1" applyFont="1" applyFill="1" applyBorder="1" applyAlignment="1">
      <alignment horizontal="right" vertical="top" wrapText="1"/>
    </xf>
    <xf numFmtId="0" fontId="6" fillId="0" borderId="23" xfId="0" applyFont="1" applyFill="1" applyBorder="1" applyAlignment="1">
      <alignment horizontal="left" vertical="top" wrapText="1"/>
    </xf>
    <xf numFmtId="0" fontId="6" fillId="0" borderId="15" xfId="0" applyFont="1" applyFill="1" applyBorder="1" applyAlignment="1">
      <alignment horizontal="left" vertical="top" wrapText="1"/>
    </xf>
    <xf numFmtId="49" fontId="11" fillId="3" borderId="5" xfId="0" applyNumberFormat="1" applyFont="1" applyFill="1" applyBorder="1" applyAlignment="1">
      <alignment horizontal="left" vertical="top" wrapText="1"/>
    </xf>
    <xf numFmtId="49" fontId="12" fillId="3" borderId="5" xfId="0" applyNumberFormat="1" applyFont="1" applyFill="1" applyBorder="1" applyAlignment="1">
      <alignment horizontal="left" vertical="top" wrapText="1"/>
    </xf>
    <xf numFmtId="0" fontId="12" fillId="0" borderId="10" xfId="0" applyFont="1" applyFill="1" applyBorder="1" applyAlignment="1">
      <alignment horizontal="right" vertical="top" wrapText="1"/>
    </xf>
    <xf numFmtId="0" fontId="10" fillId="0" borderId="5" xfId="0" applyFont="1" applyBorder="1" applyAlignment="1">
      <alignment vertical="top" wrapText="1"/>
    </xf>
    <xf numFmtId="164" fontId="6" fillId="0" borderId="10" xfId="0" applyNumberFormat="1" applyFont="1" applyFill="1" applyBorder="1" applyAlignment="1">
      <alignment horizontal="left" vertical="top" wrapText="1"/>
    </xf>
    <xf numFmtId="0" fontId="6" fillId="0" borderId="10" xfId="0" applyNumberFormat="1" applyFont="1" applyFill="1" applyBorder="1" applyAlignment="1">
      <alignment horizontal="right" vertical="top" wrapText="1"/>
    </xf>
    <xf numFmtId="0" fontId="12" fillId="0" borderId="11" xfId="0" applyFont="1" applyFill="1" applyBorder="1" applyAlignment="1">
      <alignment horizontal="left" vertical="top" wrapText="1"/>
    </xf>
    <xf numFmtId="42" fontId="9" fillId="0" borderId="19" xfId="0" applyNumberFormat="1" applyFont="1" applyFill="1" applyBorder="1" applyAlignment="1">
      <alignment horizontal="right" vertical="top" wrapText="1"/>
    </xf>
    <xf numFmtId="42" fontId="6" fillId="0" borderId="19" xfId="0" applyNumberFormat="1" applyFont="1" applyFill="1" applyBorder="1" applyAlignment="1">
      <alignment horizontal="right" vertical="top" wrapText="1"/>
    </xf>
    <xf numFmtId="42" fontId="6" fillId="0" borderId="13" xfId="0" applyNumberFormat="1" applyFont="1" applyFill="1" applyBorder="1" applyAlignment="1">
      <alignment horizontal="right" vertical="top" wrapText="1"/>
    </xf>
    <xf numFmtId="164" fontId="6" fillId="0" borderId="2" xfId="0" applyNumberFormat="1" applyFont="1" applyFill="1" applyBorder="1" applyAlignment="1">
      <alignment horizontal="left" vertical="top" wrapText="1"/>
    </xf>
    <xf numFmtId="164" fontId="9" fillId="0" borderId="22" xfId="0" applyNumberFormat="1" applyFont="1" applyFill="1" applyBorder="1" applyAlignment="1">
      <alignment horizontal="center" vertical="top" wrapText="1"/>
    </xf>
    <xf numFmtId="164" fontId="12" fillId="0" borderId="22" xfId="0" applyNumberFormat="1" applyFont="1" applyFill="1" applyBorder="1" applyAlignment="1">
      <alignment horizontal="left" vertical="top" wrapText="1"/>
    </xf>
    <xf numFmtId="0" fontId="10" fillId="0" borderId="14" xfId="0" applyFont="1" applyFill="1" applyBorder="1" applyAlignment="1">
      <alignment horizontal="left" vertical="top" wrapText="1"/>
    </xf>
    <xf numFmtId="49" fontId="12" fillId="0" borderId="5" xfId="0" applyNumberFormat="1" applyFont="1" applyFill="1" applyBorder="1" applyAlignment="1">
      <alignment horizontal="left" vertical="top" wrapText="1"/>
    </xf>
    <xf numFmtId="42" fontId="11" fillId="2" borderId="19" xfId="0" applyNumberFormat="1" applyFont="1" applyFill="1" applyBorder="1" applyAlignment="1">
      <alignment horizontal="right" vertical="top" wrapText="1"/>
    </xf>
    <xf numFmtId="0" fontId="13" fillId="0" borderId="2" xfId="0" applyFont="1" applyFill="1" applyBorder="1" applyAlignment="1">
      <alignment vertical="top" wrapText="1"/>
    </xf>
    <xf numFmtId="0" fontId="14" fillId="0" borderId="2" xfId="0" applyFont="1" applyFill="1" applyBorder="1" applyAlignment="1">
      <alignment horizontal="left" vertical="top" wrapText="1"/>
    </xf>
    <xf numFmtId="164" fontId="6" fillId="0" borderId="22" xfId="0" applyNumberFormat="1" applyFont="1" applyFill="1" applyBorder="1" applyAlignment="1">
      <alignment horizontal="right" vertical="top" wrapText="1"/>
    </xf>
    <xf numFmtId="0" fontId="15" fillId="0" borderId="14" xfId="0" applyFont="1" applyFill="1" applyBorder="1" applyAlignment="1">
      <alignment horizontal="left" vertical="top" wrapText="1"/>
    </xf>
    <xf numFmtId="0" fontId="18" fillId="0" borderId="23" xfId="0" applyFont="1" applyFill="1" applyBorder="1" applyAlignment="1">
      <alignment horizontal="right" vertical="top" wrapText="1"/>
    </xf>
    <xf numFmtId="0" fontId="18" fillId="0" borderId="15" xfId="0" applyFont="1" applyFill="1" applyBorder="1" applyAlignment="1">
      <alignment horizontal="right" vertical="top" wrapText="1"/>
    </xf>
    <xf numFmtId="164" fontId="19" fillId="0" borderId="23" xfId="0" applyNumberFormat="1" applyFont="1" applyFill="1" applyBorder="1" applyAlignment="1">
      <alignment horizontal="right" vertical="top" wrapText="1"/>
    </xf>
    <xf numFmtId="42" fontId="9" fillId="0" borderId="2" xfId="0" applyNumberFormat="1" applyFont="1" applyFill="1" applyBorder="1" applyAlignment="1">
      <alignment horizontal="right" vertical="top" wrapText="1"/>
    </xf>
    <xf numFmtId="164" fontId="6" fillId="0" borderId="22" xfId="0" applyNumberFormat="1" applyFont="1" applyFill="1" applyBorder="1" applyAlignment="1">
      <alignment horizontal="left" vertical="top" wrapText="1"/>
    </xf>
    <xf numFmtId="0" fontId="11" fillId="0" borderId="14" xfId="0" applyFont="1" applyFill="1" applyBorder="1" applyAlignment="1">
      <alignment horizontal="left" vertical="top" wrapText="1"/>
    </xf>
    <xf numFmtId="42" fontId="6" fillId="0" borderId="23" xfId="0" applyNumberFormat="1" applyFont="1" applyFill="1" applyBorder="1" applyAlignment="1">
      <alignment horizontal="right" vertical="top" wrapText="1"/>
    </xf>
    <xf numFmtId="42" fontId="6" fillId="0" borderId="15" xfId="0" applyNumberFormat="1" applyFont="1" applyFill="1" applyBorder="1" applyAlignment="1">
      <alignment horizontal="right" vertical="top" wrapText="1"/>
    </xf>
    <xf numFmtId="42" fontId="14" fillId="0" borderId="10" xfId="0" applyNumberFormat="1" applyFont="1" applyFill="1" applyBorder="1" applyAlignment="1">
      <alignment horizontal="right" vertical="top" wrapText="1"/>
    </xf>
    <xf numFmtId="0" fontId="9" fillId="0" borderId="5" xfId="0" applyFont="1" applyFill="1" applyBorder="1" applyAlignment="1">
      <alignment horizontal="right" vertical="top" wrapText="1"/>
    </xf>
    <xf numFmtId="42" fontId="12" fillId="2" borderId="10" xfId="0" applyNumberFormat="1" applyFont="1" applyFill="1" applyBorder="1" applyAlignment="1">
      <alignment vertical="top" wrapText="1"/>
    </xf>
    <xf numFmtId="0" fontId="9" fillId="3" borderId="5" xfId="0" applyFont="1" applyFill="1" applyBorder="1" applyAlignment="1">
      <alignment horizontal="right" vertical="top" wrapText="1"/>
    </xf>
    <xf numFmtId="42" fontId="12" fillId="0" borderId="10" xfId="0" applyNumberFormat="1" applyFont="1" applyFill="1" applyBorder="1" applyAlignment="1">
      <alignment vertical="top" wrapText="1"/>
    </xf>
    <xf numFmtId="49" fontId="15" fillId="0" borderId="5" xfId="0" applyNumberFormat="1" applyFont="1" applyFill="1" applyBorder="1" applyAlignment="1">
      <alignment horizontal="left" vertical="top" wrapText="1"/>
    </xf>
    <xf numFmtId="164" fontId="12" fillId="0" borderId="10" xfId="0" applyNumberFormat="1" applyFont="1" applyFill="1" applyBorder="1" applyAlignment="1">
      <alignment horizontal="left" vertical="top" wrapText="1"/>
    </xf>
    <xf numFmtId="0" fontId="8" fillId="0" borderId="5" xfId="0" applyFont="1" applyFill="1" applyBorder="1" applyAlignment="1">
      <alignment horizontal="left" vertical="top" wrapText="1"/>
    </xf>
    <xf numFmtId="0" fontId="9" fillId="0" borderId="11" xfId="0" applyFont="1" applyFill="1" applyBorder="1" applyAlignment="1">
      <alignment horizontal="right" vertical="top" wrapText="1"/>
    </xf>
    <xf numFmtId="42" fontId="9" fillId="2" borderId="19" xfId="0" applyNumberFormat="1" applyFont="1" applyFill="1" applyBorder="1" applyAlignment="1">
      <alignment horizontal="center" vertical="top" wrapText="1"/>
    </xf>
    <xf numFmtId="0" fontId="9" fillId="0" borderId="23" xfId="0" applyNumberFormat="1" applyFont="1" applyFill="1" applyBorder="1" applyAlignment="1">
      <alignment horizontal="right" vertical="top" wrapText="1"/>
    </xf>
    <xf numFmtId="0" fontId="6" fillId="0" borderId="23" xfId="0" applyNumberFormat="1" applyFont="1" applyFill="1" applyBorder="1" applyAlignment="1">
      <alignment horizontal="right" vertical="top" wrapText="1"/>
    </xf>
    <xf numFmtId="0" fontId="6" fillId="0" borderId="15" xfId="0" applyNumberFormat="1" applyFont="1" applyFill="1" applyBorder="1" applyAlignment="1">
      <alignment horizontal="right" vertical="top" wrapText="1"/>
    </xf>
    <xf numFmtId="42" fontId="12" fillId="2" borderId="10" xfId="0" applyNumberFormat="1" applyFont="1" applyFill="1" applyBorder="1" applyAlignment="1">
      <alignment horizontal="right" vertical="top" wrapText="1"/>
    </xf>
    <xf numFmtId="0" fontId="11" fillId="5" borderId="5" xfId="0" applyFont="1" applyFill="1" applyBorder="1" applyAlignment="1">
      <alignment horizontal="left" vertical="top" wrapText="1"/>
    </xf>
    <xf numFmtId="164" fontId="6" fillId="0" borderId="2" xfId="0" applyNumberFormat="1" applyFont="1" applyFill="1" applyBorder="1" applyAlignment="1">
      <alignment horizontal="right" vertical="top" wrapText="1"/>
    </xf>
    <xf numFmtId="164" fontId="12" fillId="0" borderId="22" xfId="0" applyNumberFormat="1" applyFont="1" applyFill="1" applyBorder="1" applyAlignment="1">
      <alignment horizontal="right" vertical="top" wrapText="1"/>
    </xf>
    <xf numFmtId="0" fontId="8" fillId="0" borderId="22" xfId="0" applyFont="1" applyFill="1" applyBorder="1" applyAlignment="1">
      <alignment horizontal="right" vertical="top" wrapText="1"/>
    </xf>
    <xf numFmtId="0" fontId="11" fillId="5" borderId="7" xfId="0" applyFont="1" applyFill="1" applyBorder="1" applyAlignment="1">
      <alignment horizontal="left" vertical="top" wrapText="1"/>
    </xf>
    <xf numFmtId="0" fontId="11" fillId="0" borderId="12" xfId="0" applyFont="1" applyFill="1" applyBorder="1" applyAlignment="1">
      <alignment vertical="top" wrapText="1"/>
    </xf>
    <xf numFmtId="0" fontId="12" fillId="0" borderId="12" xfId="0" applyFont="1" applyFill="1" applyBorder="1" applyAlignment="1">
      <alignment horizontal="left" vertical="top" wrapText="1"/>
    </xf>
    <xf numFmtId="0" fontId="12" fillId="0" borderId="30" xfId="0" applyFont="1" applyFill="1" applyBorder="1" applyAlignment="1">
      <alignment horizontal="left" vertical="top" wrapText="1"/>
    </xf>
    <xf numFmtId="0" fontId="15" fillId="0" borderId="26" xfId="0" applyFont="1" applyFill="1" applyBorder="1" applyAlignment="1">
      <alignment horizontal="left" vertical="top" wrapText="1"/>
    </xf>
    <xf numFmtId="0" fontId="18" fillId="0" borderId="33" xfId="0" applyFont="1" applyFill="1" applyBorder="1" applyAlignment="1">
      <alignment horizontal="right" vertical="top" wrapText="1"/>
    </xf>
    <xf numFmtId="0" fontId="6" fillId="0" borderId="16" xfId="0" applyFont="1" applyBorder="1" applyAlignment="1">
      <alignment vertical="top" wrapText="1"/>
    </xf>
    <xf numFmtId="42" fontId="6" fillId="0" borderId="17" xfId="0" applyNumberFormat="1" applyFont="1" applyFill="1" applyBorder="1" applyAlignment="1">
      <alignment horizontal="left" vertical="top" wrapText="1"/>
    </xf>
    <xf numFmtId="0" fontId="8" fillId="0" borderId="10" xfId="0" applyFont="1" applyFill="1" applyBorder="1" applyAlignment="1">
      <alignment horizontal="right" vertical="top" wrapText="1"/>
    </xf>
    <xf numFmtId="0" fontId="10" fillId="0" borderId="26" xfId="0" applyFont="1" applyFill="1" applyBorder="1" applyAlignment="1">
      <alignment vertical="top" wrapText="1"/>
    </xf>
    <xf numFmtId="0" fontId="8" fillId="0" borderId="33" xfId="0" applyFont="1" applyFill="1" applyBorder="1" applyAlignment="1">
      <alignment horizontal="right" vertical="top" wrapText="1"/>
    </xf>
    <xf numFmtId="0" fontId="11" fillId="0" borderId="16" xfId="0" applyFont="1" applyFill="1" applyBorder="1" applyAlignment="1">
      <alignment horizontal="right" vertical="top" wrapText="1"/>
    </xf>
    <xf numFmtId="42" fontId="12" fillId="0" borderId="17" xfId="0" applyNumberFormat="1" applyFont="1" applyFill="1" applyBorder="1" applyAlignment="1">
      <alignment horizontal="right" vertical="top" wrapText="1"/>
    </xf>
    <xf numFmtId="0" fontId="11" fillId="5" borderId="26" xfId="0" applyFont="1" applyFill="1" applyBorder="1" applyAlignment="1">
      <alignment horizontal="left" vertical="top" wrapText="1"/>
    </xf>
    <xf numFmtId="164" fontId="12" fillId="0" borderId="33" xfId="0" applyNumberFormat="1" applyFont="1" applyFill="1" applyBorder="1" applyAlignment="1">
      <alignment horizontal="left" vertical="top" wrapText="1"/>
    </xf>
    <xf numFmtId="0" fontId="12" fillId="0" borderId="16" xfId="0" applyFont="1" applyFill="1" applyBorder="1" applyAlignment="1">
      <alignment horizontal="left" vertical="top" wrapText="1"/>
    </xf>
    <xf numFmtId="42" fontId="6" fillId="0" borderId="17" xfId="0" applyNumberFormat="1" applyFont="1" applyFill="1" applyBorder="1" applyAlignment="1">
      <alignment horizontal="right" vertical="top" wrapText="1"/>
    </xf>
    <xf numFmtId="42" fontId="9" fillId="0" borderId="10" xfId="0" applyNumberFormat="1" applyFont="1" applyFill="1" applyBorder="1" applyAlignment="1">
      <alignment horizontal="right" vertical="top" wrapText="1"/>
    </xf>
    <xf numFmtId="0" fontId="11" fillId="0" borderId="5" xfId="0" applyFont="1" applyFill="1" applyBorder="1" applyAlignment="1">
      <alignment horizontal="left" vertical="top" wrapText="1"/>
    </xf>
    <xf numFmtId="0" fontId="9" fillId="5" borderId="26" xfId="0" applyFont="1" applyFill="1" applyBorder="1" applyAlignment="1">
      <alignment horizontal="left" vertical="top" wrapText="1"/>
    </xf>
    <xf numFmtId="164" fontId="6" fillId="0" borderId="33" xfId="0" applyNumberFormat="1" applyFont="1" applyFill="1" applyBorder="1" applyAlignment="1">
      <alignment horizontal="left" vertical="top" wrapText="1"/>
    </xf>
    <xf numFmtId="164" fontId="12" fillId="0" borderId="17" xfId="0" applyNumberFormat="1" applyFont="1" applyFill="1" applyBorder="1" applyAlignment="1">
      <alignment horizontal="left" vertical="top" wrapText="1"/>
    </xf>
    <xf numFmtId="0" fontId="14" fillId="0" borderId="10" xfId="0" applyFont="1" applyFill="1" applyBorder="1" applyAlignment="1">
      <alignment horizontal="left" vertical="top" wrapText="1"/>
    </xf>
    <xf numFmtId="0" fontId="13" fillId="0" borderId="5" xfId="0" applyFont="1" applyFill="1" applyBorder="1" applyAlignment="1">
      <alignment horizontal="left" vertical="top" wrapText="1"/>
    </xf>
    <xf numFmtId="0" fontId="14" fillId="0" borderId="33" xfId="0" applyFont="1" applyFill="1" applyBorder="1" applyAlignment="1">
      <alignment horizontal="left" vertical="top" wrapText="1"/>
    </xf>
    <xf numFmtId="164" fontId="6" fillId="0" borderId="17" xfId="0" applyNumberFormat="1" applyFont="1" applyFill="1" applyBorder="1" applyAlignment="1">
      <alignment horizontal="right" vertical="top" wrapText="1"/>
    </xf>
    <xf numFmtId="164" fontId="6" fillId="0" borderId="33" xfId="0" applyNumberFormat="1" applyFont="1" applyFill="1" applyBorder="1" applyAlignment="1">
      <alignment horizontal="right" vertical="top" wrapText="1"/>
    </xf>
    <xf numFmtId="0" fontId="8" fillId="0" borderId="17" xfId="0" applyFont="1" applyFill="1" applyBorder="1" applyAlignment="1">
      <alignment horizontal="right" vertical="top" wrapText="1"/>
    </xf>
    <xf numFmtId="49" fontId="15" fillId="0" borderId="26" xfId="0" applyNumberFormat="1" applyFont="1" applyFill="1" applyBorder="1" applyAlignment="1">
      <alignment horizontal="left" vertical="top" wrapText="1"/>
    </xf>
    <xf numFmtId="42" fontId="9" fillId="0" borderId="33" xfId="0" applyNumberFormat="1" applyFont="1" applyFill="1" applyBorder="1" applyAlignment="1">
      <alignment horizontal="right" vertical="top" wrapText="1"/>
    </xf>
    <xf numFmtId="0" fontId="8" fillId="0" borderId="16" xfId="0" applyFont="1" applyFill="1" applyBorder="1" applyAlignment="1">
      <alignment horizontal="left" vertical="top" wrapText="1"/>
    </xf>
    <xf numFmtId="164" fontId="6" fillId="0" borderId="17"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5" fillId="0" borderId="0" xfId="0" applyFont="1" applyAlignment="1">
      <alignment horizontal="left" vertical="top" wrapText="1"/>
    </xf>
    <xf numFmtId="10" fontId="5" fillId="0" borderId="0" xfId="0" applyNumberFormat="1" applyFont="1" applyAlignment="1">
      <alignment horizontal="left" vertical="top" wrapText="1"/>
    </xf>
    <xf numFmtId="0" fontId="24" fillId="0" borderId="0" xfId="0" applyFont="1" applyBorder="1" applyAlignment="1">
      <alignment horizontal="left" vertical="top" wrapText="1"/>
    </xf>
    <xf numFmtId="0" fontId="5"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10" fontId="5" fillId="0" borderId="0" xfId="0" applyNumberFormat="1" applyFont="1" applyBorder="1" applyAlignment="1">
      <alignment horizontal="left" vertical="top" wrapText="1"/>
    </xf>
    <xf numFmtId="0" fontId="5" fillId="0" borderId="0" xfId="0" applyFont="1" applyFill="1" applyBorder="1" applyAlignment="1">
      <alignment horizontal="left" vertical="top" wrapText="1"/>
    </xf>
    <xf numFmtId="10" fontId="5" fillId="0" borderId="0" xfId="0" applyNumberFormat="1" applyFont="1" applyFill="1" applyBorder="1" applyAlignment="1">
      <alignment horizontal="left" vertical="top" wrapText="1"/>
    </xf>
    <xf numFmtId="0" fontId="24" fillId="0" borderId="0" xfId="0" applyFont="1" applyFill="1" applyBorder="1" applyAlignment="1">
      <alignment horizontal="left" vertical="top" wrapText="1"/>
    </xf>
    <xf numFmtId="10" fontId="24" fillId="0" borderId="0" xfId="0" applyNumberFormat="1" applyFont="1" applyFill="1" applyBorder="1" applyAlignment="1">
      <alignment horizontal="left" vertical="top" wrapText="1"/>
    </xf>
    <xf numFmtId="0" fontId="24" fillId="0" borderId="0" xfId="0" applyFont="1" applyFill="1" applyBorder="1" applyAlignment="1">
      <alignment horizontal="center" vertical="top" wrapText="1"/>
    </xf>
    <xf numFmtId="10" fontId="24" fillId="0" borderId="0" xfId="0" applyNumberFormat="1" applyFont="1" applyBorder="1" applyAlignment="1">
      <alignment horizontal="center" vertical="top" wrapText="1"/>
    </xf>
    <xf numFmtId="0" fontId="5" fillId="2" borderId="5" xfId="0" applyFont="1" applyFill="1" applyBorder="1" applyAlignment="1">
      <alignment horizontal="left" vertical="top" wrapText="1"/>
    </xf>
    <xf numFmtId="0" fontId="5" fillId="2" borderId="10" xfId="0" applyFont="1" applyFill="1" applyBorder="1" applyAlignment="1">
      <alignment horizontal="left" vertical="top" wrapText="1"/>
    </xf>
    <xf numFmtId="42" fontId="5" fillId="0" borderId="13" xfId="0" applyNumberFormat="1" applyFont="1" applyBorder="1" applyAlignment="1">
      <alignment horizontal="left" vertical="top" wrapText="1"/>
    </xf>
    <xf numFmtId="42" fontId="24" fillId="0" borderId="13" xfId="0" applyNumberFormat="1" applyFont="1" applyBorder="1" applyAlignment="1">
      <alignment horizontal="left" vertical="top" wrapText="1"/>
    </xf>
    <xf numFmtId="0" fontId="27" fillId="2" borderId="1" xfId="0" applyFont="1" applyFill="1" applyBorder="1" applyAlignment="1">
      <alignment horizontal="left" vertical="top" wrapText="1"/>
    </xf>
    <xf numFmtId="10" fontId="27" fillId="0" borderId="0" xfId="0" applyNumberFormat="1" applyFont="1" applyFill="1" applyBorder="1" applyAlignment="1">
      <alignment horizontal="left" vertical="top" wrapText="1"/>
    </xf>
    <xf numFmtId="42" fontId="5" fillId="0" borderId="1" xfId="0" applyNumberFormat="1" applyFont="1" applyBorder="1" applyAlignment="1">
      <alignment horizontal="left" vertical="top" wrapText="1"/>
    </xf>
    <xf numFmtId="0" fontId="28" fillId="2" borderId="1" xfId="0" applyFont="1" applyFill="1" applyBorder="1" applyAlignment="1">
      <alignment horizontal="left" vertical="top" wrapText="1"/>
    </xf>
    <xf numFmtId="0" fontId="24" fillId="2" borderId="1" xfId="0" applyFont="1" applyFill="1" applyBorder="1" applyAlignment="1">
      <alignment horizontal="left" vertical="top" wrapText="1"/>
    </xf>
    <xf numFmtId="10" fontId="24" fillId="2" borderId="1" xfId="0" applyNumberFormat="1" applyFont="1" applyFill="1" applyBorder="1" applyAlignment="1">
      <alignment horizontal="left" vertical="top" wrapText="1"/>
    </xf>
    <xf numFmtId="0" fontId="24" fillId="2" borderId="3" xfId="0" applyFont="1" applyFill="1" applyBorder="1" applyAlignment="1">
      <alignment horizontal="left" vertical="top" wrapText="1"/>
    </xf>
    <xf numFmtId="0" fontId="28" fillId="2" borderId="6" xfId="0" applyFont="1" applyFill="1" applyBorder="1" applyAlignment="1">
      <alignment horizontal="left" vertical="top" wrapText="1"/>
    </xf>
    <xf numFmtId="0" fontId="4" fillId="0" borderId="18" xfId="0" applyFont="1" applyBorder="1" applyAlignment="1">
      <alignment horizontal="left" vertical="top" wrapText="1"/>
    </xf>
    <xf numFmtId="0" fontId="12" fillId="0" borderId="0" xfId="4" applyFont="1" applyFill="1" applyBorder="1" applyAlignment="1">
      <alignment horizontal="left" vertical="top" indent="2"/>
    </xf>
    <xf numFmtId="0" fontId="13" fillId="7" borderId="20" xfId="0" applyFont="1" applyFill="1" applyBorder="1" applyAlignment="1">
      <alignment horizontal="left" vertical="center" wrapText="1"/>
    </xf>
    <xf numFmtId="0" fontId="6" fillId="0" borderId="20" xfId="0" applyFont="1" applyBorder="1" applyAlignment="1">
      <alignment horizontal="center" vertical="center" wrapText="1"/>
    </xf>
    <xf numFmtId="0" fontId="6" fillId="0" borderId="21" xfId="0" applyFont="1" applyBorder="1" applyAlignment="1">
      <alignment horizontal="left" vertical="center" wrapText="1"/>
    </xf>
    <xf numFmtId="0" fontId="6" fillId="0" borderId="21" xfId="0" applyFont="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1" xfId="0" applyFont="1" applyFill="1" applyBorder="1" applyAlignment="1">
      <alignment horizontal="center" vertical="center" wrapText="1"/>
    </xf>
    <xf numFmtId="0" fontId="6" fillId="9" borderId="21" xfId="0" applyFont="1" applyFill="1" applyBorder="1" applyAlignment="1">
      <alignment horizontal="left" vertical="center" wrapText="1"/>
    </xf>
    <xf numFmtId="2" fontId="13" fillId="8" borderId="0" xfId="0" applyNumberFormat="1" applyFont="1" applyFill="1" applyBorder="1" applyAlignment="1">
      <alignment horizontal="left" vertical="top" wrapText="1"/>
    </xf>
    <xf numFmtId="0" fontId="12" fillId="0" borderId="0" xfId="3" applyFont="1" applyBorder="1" applyAlignment="1">
      <alignment vertical="top" wrapText="1"/>
    </xf>
    <xf numFmtId="166" fontId="13" fillId="8" borderId="0" xfId="0" applyNumberFormat="1" applyFont="1" applyFill="1" applyBorder="1" applyAlignment="1">
      <alignment horizontal="left" vertical="top" wrapText="1"/>
    </xf>
    <xf numFmtId="166" fontId="6" fillId="0" borderId="0" xfId="0" applyNumberFormat="1" applyFont="1" applyBorder="1" applyAlignment="1">
      <alignment horizontal="left" vertical="top" wrapText="1"/>
    </xf>
    <xf numFmtId="0" fontId="6" fillId="0" borderId="18" xfId="0" applyFont="1" applyBorder="1" applyAlignment="1">
      <alignment horizontal="center" vertical="center" wrapText="1"/>
    </xf>
    <xf numFmtId="0" fontId="6" fillId="0" borderId="28" xfId="0" applyFont="1" applyBorder="1" applyAlignment="1">
      <alignment horizontal="left" vertical="center" wrapText="1"/>
    </xf>
    <xf numFmtId="0" fontId="6" fillId="0" borderId="28" xfId="0" applyFont="1" applyBorder="1" applyAlignment="1">
      <alignment horizontal="center" vertical="center" wrapText="1"/>
    </xf>
    <xf numFmtId="0" fontId="6" fillId="0" borderId="1" xfId="0" applyFont="1" applyBorder="1" applyAlignment="1">
      <alignment horizontal="left" vertical="top" wrapText="1"/>
    </xf>
    <xf numFmtId="14" fontId="6" fillId="0" borderId="0" xfId="0" applyNumberFormat="1" applyFont="1" applyFill="1" applyBorder="1" applyAlignment="1">
      <alignment horizontal="left" vertical="top" wrapText="1" indent="2"/>
    </xf>
    <xf numFmtId="0" fontId="6" fillId="0" borderId="0" xfId="0" applyFont="1" applyBorder="1" applyAlignment="1">
      <alignment horizontal="left" vertical="center" wrapText="1"/>
    </xf>
    <xf numFmtId="0" fontId="6" fillId="0" borderId="34" xfId="0" applyFont="1" applyBorder="1" applyAlignment="1">
      <alignment horizontal="center" vertical="center" wrapText="1"/>
    </xf>
    <xf numFmtId="0" fontId="6" fillId="0" borderId="0" xfId="0" applyFont="1" applyAlignment="1">
      <alignment vertical="top"/>
    </xf>
    <xf numFmtId="0" fontId="12" fillId="0" borderId="21" xfId="3" applyFont="1" applyFill="1" applyBorder="1" applyAlignment="1">
      <alignment vertical="top" wrapText="1"/>
    </xf>
    <xf numFmtId="0" fontId="13" fillId="7" borderId="1" xfId="0" applyFont="1" applyFill="1" applyBorder="1" applyAlignment="1">
      <alignment horizontal="left" vertical="top" wrapText="1"/>
    </xf>
    <xf numFmtId="0" fontId="12" fillId="0" borderId="0" xfId="0" applyFont="1" applyBorder="1" applyAlignment="1">
      <alignment horizontal="left" vertical="top" wrapText="1"/>
    </xf>
    <xf numFmtId="0" fontId="12" fillId="0" borderId="1" xfId="4" applyFont="1" applyBorder="1" applyAlignment="1">
      <alignment horizontal="left" vertical="top" wrapText="1"/>
    </xf>
    <xf numFmtId="14" fontId="6" fillId="0" borderId="1" xfId="0" applyNumberFormat="1" applyFont="1" applyBorder="1" applyAlignment="1">
      <alignment horizontal="left" vertical="top" wrapText="1"/>
    </xf>
    <xf numFmtId="0" fontId="12" fillId="0" borderId="1" xfId="4" applyFont="1" applyBorder="1" applyAlignment="1">
      <alignment vertical="top" wrapText="1"/>
    </xf>
    <xf numFmtId="0" fontId="6" fillId="0" borderId="1" xfId="0" applyFont="1" applyBorder="1" applyAlignment="1">
      <alignment vertical="top" wrapText="1"/>
    </xf>
    <xf numFmtId="14"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9" fillId="2" borderId="22" xfId="0" applyFont="1" applyFill="1" applyBorder="1" applyAlignment="1">
      <alignment horizontal="left" vertical="top" wrapText="1"/>
    </xf>
    <xf numFmtId="0" fontId="11" fillId="2" borderId="22" xfId="0" applyFont="1" applyFill="1" applyBorder="1" applyAlignment="1">
      <alignment horizontal="left" vertical="top" wrapText="1"/>
    </xf>
    <xf numFmtId="0" fontId="12" fillId="2" borderId="22" xfId="0" applyFont="1" applyFill="1" applyBorder="1" applyAlignment="1">
      <alignment horizontal="left" vertical="top" wrapText="1"/>
    </xf>
    <xf numFmtId="0" fontId="6" fillId="2" borderId="22" xfId="0" applyFont="1" applyFill="1" applyBorder="1" applyAlignment="1">
      <alignment horizontal="left" vertical="top" wrapText="1"/>
    </xf>
    <xf numFmtId="0" fontId="11" fillId="0" borderId="19" xfId="0" applyFont="1" applyFill="1" applyBorder="1" applyAlignment="1">
      <alignment horizontal="left" vertical="top" wrapText="1"/>
    </xf>
    <xf numFmtId="10" fontId="12" fillId="0" borderId="19" xfId="0" applyNumberFormat="1"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13" xfId="0" applyFont="1" applyFill="1" applyBorder="1" applyAlignment="1">
      <alignment horizontal="left" vertical="top" wrapText="1"/>
    </xf>
    <xf numFmtId="0" fontId="2" fillId="0" borderId="0" xfId="0" applyFont="1" applyAlignment="1">
      <alignment horizontal="left"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0" xfId="0" applyFont="1" applyBorder="1" applyAlignment="1">
      <alignment horizontal="left" vertical="top" wrapText="1"/>
    </xf>
    <xf numFmtId="10" fontId="2" fillId="0" borderId="0" xfId="0" applyNumberFormat="1" applyFont="1" applyAlignment="1">
      <alignment horizontal="left" vertical="top" wrapText="1"/>
    </xf>
    <xf numFmtId="10" fontId="2" fillId="0" borderId="0" xfId="0" applyNumberFormat="1" applyFont="1" applyBorder="1" applyAlignment="1">
      <alignment horizontal="left" vertical="top" wrapText="1"/>
    </xf>
    <xf numFmtId="49" fontId="29" fillId="4" borderId="20" xfId="0" applyNumberFormat="1" applyFont="1" applyFill="1" applyBorder="1" applyAlignment="1">
      <alignment horizontal="left" vertical="top" wrapText="1"/>
    </xf>
    <xf numFmtId="0" fontId="2" fillId="4" borderId="0" xfId="0" applyFont="1" applyFill="1" applyAlignment="1">
      <alignment horizontal="left" vertical="top" wrapText="1"/>
    </xf>
    <xf numFmtId="0" fontId="2" fillId="4" borderId="20" xfId="0" applyFont="1" applyFill="1" applyBorder="1" applyAlignment="1">
      <alignment horizontal="left" vertical="top" wrapText="1"/>
    </xf>
    <xf numFmtId="0" fontId="2" fillId="4" borderId="21" xfId="0" applyFont="1" applyFill="1" applyBorder="1" applyAlignment="1">
      <alignment horizontal="left" vertical="top" wrapText="1"/>
    </xf>
    <xf numFmtId="10" fontId="2" fillId="4" borderId="0" xfId="0" applyNumberFormat="1" applyFont="1" applyFill="1" applyBorder="1" applyAlignment="1">
      <alignment horizontal="left" vertical="top" wrapText="1"/>
    </xf>
    <xf numFmtId="0" fontId="2" fillId="4" borderId="25" xfId="0" applyFont="1" applyFill="1" applyBorder="1" applyAlignment="1">
      <alignment horizontal="left" vertical="top" wrapText="1"/>
    </xf>
    <xf numFmtId="10" fontId="2" fillId="0" borderId="1" xfId="0" applyNumberFormat="1" applyFont="1" applyBorder="1" applyAlignment="1">
      <alignment horizontal="left" vertical="top" wrapText="1"/>
    </xf>
    <xf numFmtId="0" fontId="2" fillId="4" borderId="18" xfId="0" applyFont="1" applyFill="1" applyBorder="1" applyAlignment="1">
      <alignment horizontal="left" vertical="top" wrapText="1"/>
    </xf>
    <xf numFmtId="0" fontId="30" fillId="7" borderId="0" xfId="0" applyFont="1" applyFill="1" applyBorder="1" applyAlignment="1">
      <alignment horizontal="left" vertical="top" wrapText="1"/>
    </xf>
    <xf numFmtId="0" fontId="2" fillId="0" borderId="20" xfId="0" applyFont="1" applyFill="1" applyBorder="1" applyAlignment="1">
      <alignment horizontal="left" vertical="top" wrapText="1"/>
    </xf>
    <xf numFmtId="0" fontId="31" fillId="0" borderId="0" xfId="0" applyFont="1" applyAlignment="1">
      <alignment horizontal="left" vertical="top" wrapText="1"/>
    </xf>
    <xf numFmtId="0" fontId="32" fillId="0" borderId="0" xfId="0" applyFont="1" applyFill="1" applyAlignment="1">
      <alignment horizontal="left" vertical="top" wrapText="1"/>
    </xf>
    <xf numFmtId="0" fontId="27" fillId="0" borderId="0" xfId="0" applyFont="1" applyFill="1" applyAlignment="1">
      <alignment horizontal="left" vertical="top" wrapText="1"/>
    </xf>
    <xf numFmtId="0" fontId="32" fillId="0" borderId="1" xfId="0" applyFont="1" applyFill="1" applyBorder="1" applyAlignment="1">
      <alignment horizontal="left" vertical="center" wrapText="1"/>
    </xf>
    <xf numFmtId="0" fontId="30" fillId="7" borderId="36" xfId="0" applyFont="1" applyFill="1" applyBorder="1" applyAlignment="1">
      <alignment horizontal="left" vertical="top" wrapText="1"/>
    </xf>
    <xf numFmtId="0" fontId="27" fillId="0" borderId="1" xfId="0" applyFont="1" applyFill="1" applyBorder="1" applyAlignment="1">
      <alignment vertical="top" wrapText="1"/>
    </xf>
    <xf numFmtId="0" fontId="33" fillId="0" borderId="1" xfId="0" applyFont="1" applyFill="1" applyBorder="1" applyAlignment="1">
      <alignment vertical="top" wrapText="1"/>
    </xf>
    <xf numFmtId="0" fontId="33" fillId="0" borderId="1" xfId="0" applyFont="1" applyFill="1" applyBorder="1" applyAlignment="1">
      <alignment horizontal="left" vertical="center" wrapText="1"/>
    </xf>
    <xf numFmtId="170" fontId="33" fillId="0" borderId="1" xfId="5" applyNumberFormat="1" applyFont="1" applyFill="1" applyBorder="1" applyAlignment="1">
      <alignment horizontal="right" vertical="center"/>
    </xf>
    <xf numFmtId="170" fontId="33" fillId="0" borderId="1" xfId="5" applyNumberFormat="1" applyFont="1" applyFill="1" applyBorder="1" applyAlignment="1">
      <alignment horizontal="right" vertical="center" wrapText="1"/>
    </xf>
    <xf numFmtId="10" fontId="33" fillId="0" borderId="1" xfId="0" applyNumberFormat="1" applyFont="1" applyFill="1" applyBorder="1" applyAlignment="1">
      <alignment horizontal="right" vertical="center" wrapText="1"/>
    </xf>
    <xf numFmtId="0" fontId="6" fillId="0" borderId="0" xfId="0" applyFont="1" applyBorder="1" applyAlignment="1">
      <alignment horizontal="left" vertical="top" wrapText="1"/>
    </xf>
    <xf numFmtId="0" fontId="6" fillId="0" borderId="1" xfId="0" applyFont="1" applyFill="1" applyBorder="1" applyAlignment="1">
      <alignment vertical="top" wrapText="1"/>
    </xf>
    <xf numFmtId="0" fontId="12" fillId="0" borderId="1" xfId="4" applyFont="1" applyFill="1" applyBorder="1" applyAlignment="1">
      <alignment vertical="top" wrapText="1"/>
    </xf>
    <xf numFmtId="0" fontId="6"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30" fillId="4" borderId="0" xfId="0" applyFont="1" applyFill="1" applyBorder="1" applyAlignment="1">
      <alignment horizontal="left" vertical="top" wrapText="1"/>
    </xf>
    <xf numFmtId="0" fontId="5" fillId="0" borderId="0" xfId="0" applyFont="1" applyFill="1" applyAlignment="1">
      <alignment horizontal="left" vertical="top" wrapText="1"/>
    </xf>
    <xf numFmtId="0" fontId="2" fillId="0" borderId="0" xfId="0" applyFont="1" applyFill="1" applyAlignment="1">
      <alignment horizontal="left" vertical="top" wrapText="1"/>
    </xf>
    <xf numFmtId="0" fontId="34" fillId="4" borderId="0" xfId="0" applyFont="1" applyFill="1" applyBorder="1" applyAlignment="1">
      <alignment horizontal="left" vertical="top" wrapText="1"/>
    </xf>
    <xf numFmtId="0" fontId="9" fillId="3" borderId="8" xfId="0" applyFont="1" applyFill="1" applyBorder="1" applyAlignment="1">
      <alignment horizontal="center" vertical="center"/>
    </xf>
    <xf numFmtId="0" fontId="6" fillId="0" borderId="9" xfId="0" applyFont="1" applyBorder="1" applyAlignment="1">
      <alignment horizontal="center" vertical="center"/>
    </xf>
    <xf numFmtId="14"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12" fillId="0" borderId="1" xfId="3" applyFont="1" applyFill="1" applyBorder="1" applyAlignment="1">
      <alignment vertical="top" wrapText="1"/>
    </xf>
    <xf numFmtId="0" fontId="6" fillId="0" borderId="3"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12" fillId="0" borderId="1" xfId="3" applyFont="1" applyFill="1" applyBorder="1" applyAlignment="1">
      <alignment horizontal="left" vertical="top" wrapText="1"/>
    </xf>
    <xf numFmtId="0" fontId="6" fillId="3" borderId="5"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3" borderId="1" xfId="0" applyFont="1" applyFill="1" applyBorder="1" applyAlignment="1">
      <alignment horizontal="left" vertical="top" wrapText="1"/>
    </xf>
    <xf numFmtId="0" fontId="6" fillId="0" borderId="19" xfId="0" applyFont="1" applyBorder="1" applyAlignment="1">
      <alignment horizontal="left" vertical="top" wrapText="1"/>
    </xf>
    <xf numFmtId="0" fontId="6" fillId="6" borderId="5" xfId="0" applyFont="1" applyFill="1" applyBorder="1" applyAlignment="1">
      <alignment horizontal="left" vertical="top" wrapText="1"/>
    </xf>
    <xf numFmtId="0" fontId="6" fillId="6" borderId="1" xfId="0" applyFont="1" applyFill="1" applyBorder="1" applyAlignment="1">
      <alignment horizontal="left" vertical="top" wrapText="1"/>
    </xf>
    <xf numFmtId="49" fontId="6" fillId="0" borderId="3" xfId="0" applyNumberFormat="1" applyFont="1" applyBorder="1" applyAlignment="1">
      <alignment horizontal="left" vertical="top" wrapText="1"/>
    </xf>
    <xf numFmtId="0" fontId="6" fillId="0" borderId="4" xfId="0" applyFont="1" applyBorder="1" applyAlignment="1">
      <alignment vertical="top" wrapText="1"/>
    </xf>
    <xf numFmtId="165" fontId="6" fillId="0" borderId="3" xfId="0" applyNumberFormat="1" applyFont="1" applyBorder="1" applyAlignment="1">
      <alignment horizontal="left" vertical="top" wrapText="1"/>
    </xf>
    <xf numFmtId="0" fontId="6" fillId="0" borderId="0" xfId="0" applyFont="1" applyAlignment="1">
      <alignment vertical="top" wrapText="1"/>
    </xf>
    <xf numFmtId="0" fontId="6" fillId="0" borderId="2" xfId="0" applyFont="1" applyFill="1" applyBorder="1" applyAlignment="1">
      <alignment horizontal="left" wrapText="1"/>
    </xf>
    <xf numFmtId="0" fontId="6" fillId="0" borderId="22" xfId="0" applyFont="1" applyFill="1" applyBorder="1" applyAlignment="1">
      <alignment horizontal="left" wrapText="1"/>
    </xf>
    <xf numFmtId="49" fontId="6" fillId="0" borderId="1" xfId="0" applyNumberFormat="1" applyFont="1" applyBorder="1" applyAlignment="1">
      <alignment horizontal="left" vertical="top" wrapText="1"/>
    </xf>
    <xf numFmtId="14" fontId="6" fillId="3" borderId="1" xfId="0" applyNumberFormat="1" applyFont="1" applyFill="1" applyBorder="1" applyAlignment="1">
      <alignment horizontal="left" vertical="top" wrapText="1"/>
    </xf>
    <xf numFmtId="0" fontId="6" fillId="3" borderId="1" xfId="0" applyNumberFormat="1" applyFont="1" applyFill="1" applyBorder="1" applyAlignment="1">
      <alignment horizontal="left" vertical="top" wrapText="1"/>
    </xf>
    <xf numFmtId="0" fontId="6" fillId="0" borderId="35" xfId="0" applyFont="1" applyBorder="1" applyAlignment="1">
      <alignment horizontal="left" vertical="top" wrapText="1"/>
    </xf>
    <xf numFmtId="0" fontId="6" fillId="0" borderId="0" xfId="0" applyFont="1" applyBorder="1" applyAlignment="1">
      <alignment horizontal="left" vertical="top" wrapText="1"/>
    </xf>
    <xf numFmtId="0" fontId="30" fillId="7" borderId="36" xfId="0" applyFont="1" applyFill="1" applyBorder="1" applyAlignment="1">
      <alignment horizontal="left" vertical="top" wrapText="1"/>
    </xf>
    <xf numFmtId="0" fontId="24" fillId="0" borderId="14" xfId="0" applyFont="1" applyBorder="1" applyAlignment="1">
      <alignment horizontal="center" vertical="top" wrapText="1"/>
    </xf>
    <xf numFmtId="0" fontId="24" fillId="0" borderId="15"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24" fillId="0" borderId="7" xfId="0" applyFont="1" applyBorder="1" applyAlignment="1">
      <alignment horizontal="center" vertical="top" wrapText="1"/>
    </xf>
    <xf numFmtId="0" fontId="24" fillId="0" borderId="12" xfId="0" applyFont="1" applyBorder="1" applyAlignment="1">
      <alignment horizontal="center" vertical="top" wrapText="1"/>
    </xf>
    <xf numFmtId="0" fontId="5" fillId="0" borderId="30" xfId="0" applyFont="1" applyBorder="1" applyAlignment="1">
      <alignment horizontal="center" vertical="top" wrapText="1"/>
    </xf>
    <xf numFmtId="49" fontId="5" fillId="0" borderId="1" xfId="0" applyNumberFormat="1" applyFont="1" applyBorder="1" applyAlignment="1">
      <alignment horizontal="left" vertical="top" wrapText="1"/>
    </xf>
    <xf numFmtId="14" fontId="5" fillId="0" borderId="1" xfId="0" applyNumberFormat="1" applyFont="1" applyBorder="1" applyAlignment="1">
      <alignment horizontal="left" vertical="top" wrapText="1"/>
    </xf>
    <xf numFmtId="0" fontId="30" fillId="7" borderId="31" xfId="0" applyFont="1" applyFill="1" applyBorder="1" applyAlignment="1">
      <alignment horizontal="left" vertical="top" wrapText="1"/>
    </xf>
    <xf numFmtId="0" fontId="30" fillId="7" borderId="0" xfId="0" applyFont="1" applyFill="1" applyBorder="1" applyAlignment="1">
      <alignment horizontal="left" vertical="top" wrapText="1"/>
    </xf>
    <xf numFmtId="0" fontId="3" fillId="0" borderId="35" xfId="0" applyFont="1" applyBorder="1" applyAlignment="1">
      <alignment horizontal="left" vertical="top" wrapText="1"/>
    </xf>
    <xf numFmtId="0" fontId="3" fillId="0" borderId="0" xfId="0" applyFont="1" applyBorder="1" applyAlignment="1">
      <alignment horizontal="left" vertical="top" wrapText="1"/>
    </xf>
  </cellXfs>
  <cellStyles count="6">
    <cellStyle name="Comma" xfId="5" builtinId="3"/>
    <cellStyle name="Hyperlink 2" xfId="2"/>
    <cellStyle name="Normal" xfId="0" builtinId="0"/>
    <cellStyle name="Normal 3" xfId="4"/>
    <cellStyle name="Normal 4" xfId="3"/>
    <cellStyle name="Percent" xfId="1" builtinId="5"/>
  </cellStyles>
  <dxfs count="635">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1" formatCode="\ \ \ \ \ \ \ @"/>
      <fill>
        <patternFill>
          <bgColor theme="2"/>
        </patternFill>
      </fill>
      <border>
        <top style="thin">
          <color indexed="64"/>
        </top>
        <bottom style="thin">
          <color indexed="64"/>
        </bottom>
      </border>
    </dxf>
    <dxf>
      <font>
        <b val="0"/>
        <i/>
      </font>
      <numFmt numFmtId="172" formatCode="\ \ \ \ \ \ \ \ \ \ \ \ \ \ @"/>
    </dxf>
  </dxfs>
  <tableStyles count="0" defaultTableStyle="TableStyleMedium2" defaultPivotStyle="PivotStyleLight16"/>
  <colors>
    <mruColors>
      <color rgb="FF2A6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app4\House_redirect\AUDIT\FY18%20Projects\2018%20-%20Special%20Request%20Project%20-%20LOC%20Review\Submission%20Documents\PER%20-%20Excel%20Document%20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M%20and%20ABP\2018%20-%20Special%20Request%20Project%20-%20LOC%20Review\Copy%20of%2010%20-%20PER%20-%20Excel%20Template%20Matthew%20N%20tab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AUDIT\FY18%20Projects\2018%20-%20Special%20Request%20Project%20-%20LOC%20Review\Submission%20Documents\PER%20-%20Excel%20Docume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8"/>
  <sheetViews>
    <sheetView view="pageBreakPreview" topLeftCell="A109" zoomScale="160" zoomScaleNormal="100" zoomScaleSheetLayoutView="160" workbookViewId="0">
      <selection sqref="A1:XFD1"/>
    </sheetView>
  </sheetViews>
  <sheetFormatPr defaultColWidth="9.140625" defaultRowHeight="12.75" x14ac:dyDescent="0.2"/>
  <cols>
    <col min="1" max="1" width="8.5703125" style="44" customWidth="1"/>
    <col min="2" max="2" width="24.140625" style="44" bestFit="1" customWidth="1"/>
    <col min="3" max="3" width="11.28515625" style="44" bestFit="1" customWidth="1"/>
    <col min="4" max="4" width="11.42578125" style="44" bestFit="1" customWidth="1"/>
    <col min="5" max="5" width="59.7109375" style="44" bestFit="1" customWidth="1"/>
    <col min="6" max="6" width="16.5703125" style="44" bestFit="1" customWidth="1"/>
    <col min="7" max="7" width="19.85546875" style="44" bestFit="1" customWidth="1"/>
    <col min="8" max="8" width="23.5703125" style="44" bestFit="1" customWidth="1"/>
    <col min="9" max="9" width="28.85546875" style="44" customWidth="1"/>
    <col min="10" max="10" width="25" style="44" customWidth="1"/>
    <col min="11" max="16384" width="9.140625" style="44"/>
  </cols>
  <sheetData>
    <row r="1" spans="1:8" ht="12" customHeight="1" x14ac:dyDescent="0.2">
      <c r="B1" s="1" t="s">
        <v>0</v>
      </c>
      <c r="C1" s="365" t="s">
        <v>835</v>
      </c>
      <c r="D1" s="365"/>
      <c r="E1" s="17"/>
    </row>
    <row r="2" spans="1:8" x14ac:dyDescent="0.2">
      <c r="B2" s="1" t="s">
        <v>1</v>
      </c>
      <c r="C2" s="364">
        <v>43251</v>
      </c>
      <c r="D2" s="365"/>
      <c r="E2" s="17"/>
    </row>
    <row r="3" spans="1:8" ht="13.5" thickBot="1" x14ac:dyDescent="0.25">
      <c r="A3" s="22"/>
      <c r="B3" s="17"/>
      <c r="C3" s="17"/>
      <c r="D3" s="11"/>
      <c r="E3" s="12"/>
    </row>
    <row r="4" spans="1:8" x14ac:dyDescent="0.2">
      <c r="A4" s="22"/>
      <c r="B4" s="22"/>
      <c r="C4" s="22"/>
      <c r="D4" s="22"/>
      <c r="E4" s="22"/>
      <c r="F4" s="362" t="s">
        <v>113</v>
      </c>
      <c r="G4" s="363"/>
      <c r="H4" s="79" t="s">
        <v>27</v>
      </c>
    </row>
    <row r="5" spans="1:8" ht="63.75" x14ac:dyDescent="0.2">
      <c r="A5" s="42" t="s">
        <v>5</v>
      </c>
      <c r="B5" s="42" t="s">
        <v>14</v>
      </c>
      <c r="C5" s="42" t="s">
        <v>15</v>
      </c>
      <c r="D5" s="42" t="s">
        <v>16</v>
      </c>
      <c r="E5" s="43" t="s">
        <v>17</v>
      </c>
      <c r="F5" s="49" t="s">
        <v>114</v>
      </c>
      <c r="G5" s="50" t="s">
        <v>188</v>
      </c>
      <c r="H5" s="51" t="s">
        <v>156</v>
      </c>
    </row>
    <row r="6" spans="1:8" x14ac:dyDescent="0.2">
      <c r="A6" s="56">
        <v>1</v>
      </c>
      <c r="B6" s="56" t="s">
        <v>258</v>
      </c>
      <c r="C6" s="56" t="s">
        <v>9</v>
      </c>
      <c r="D6" s="56"/>
      <c r="E6" s="56" t="s">
        <v>259</v>
      </c>
      <c r="F6" s="57"/>
      <c r="G6" s="57"/>
      <c r="H6" s="58"/>
    </row>
    <row r="7" spans="1:8" ht="38.25" x14ac:dyDescent="0.2">
      <c r="A7" s="12">
        <v>1.1000000000000001</v>
      </c>
      <c r="B7" s="305" t="s">
        <v>1336</v>
      </c>
      <c r="C7" s="12" t="s">
        <v>9</v>
      </c>
      <c r="D7" s="12" t="s">
        <v>206</v>
      </c>
      <c r="E7" s="60" t="s">
        <v>1337</v>
      </c>
      <c r="F7" s="290" t="s">
        <v>13</v>
      </c>
      <c r="G7" s="291"/>
      <c r="H7" s="292" t="s">
        <v>13</v>
      </c>
    </row>
    <row r="8" spans="1:8" x14ac:dyDescent="0.2">
      <c r="A8" s="56">
        <v>2</v>
      </c>
      <c r="B8" s="56" t="s">
        <v>260</v>
      </c>
      <c r="C8" s="56" t="s">
        <v>9</v>
      </c>
      <c r="D8" s="56"/>
      <c r="E8" s="56" t="s">
        <v>261</v>
      </c>
      <c r="F8" s="57"/>
      <c r="G8" s="57"/>
      <c r="H8" s="58"/>
    </row>
    <row r="9" spans="1:8" ht="38.25" x14ac:dyDescent="0.2">
      <c r="A9" s="17">
        <v>2.1</v>
      </c>
      <c r="B9" s="59" t="s">
        <v>262</v>
      </c>
      <c r="C9" s="17" t="s">
        <v>9</v>
      </c>
      <c r="D9" s="12" t="s">
        <v>206</v>
      </c>
      <c r="E9" s="60" t="s">
        <v>263</v>
      </c>
      <c r="F9" s="53" t="s">
        <v>12</v>
      </c>
      <c r="G9" s="52" t="s">
        <v>1025</v>
      </c>
      <c r="H9" s="54" t="s">
        <v>224</v>
      </c>
    </row>
    <row r="10" spans="1:8" ht="76.5" x14ac:dyDescent="0.2">
      <c r="A10" s="17">
        <v>2.2000000000000002</v>
      </c>
      <c r="B10" s="59" t="s">
        <v>264</v>
      </c>
      <c r="C10" s="17" t="s">
        <v>9</v>
      </c>
      <c r="D10" s="12" t="s">
        <v>206</v>
      </c>
      <c r="E10" s="60" t="s">
        <v>265</v>
      </c>
      <c r="F10" s="53" t="s">
        <v>12</v>
      </c>
      <c r="G10" s="52" t="s">
        <v>1822</v>
      </c>
      <c r="H10" s="54" t="s">
        <v>224</v>
      </c>
    </row>
    <row r="11" spans="1:8" x14ac:dyDescent="0.2">
      <c r="A11" s="56">
        <v>3</v>
      </c>
      <c r="B11" s="56" t="s">
        <v>266</v>
      </c>
      <c r="C11" s="56" t="s">
        <v>9</v>
      </c>
      <c r="D11" s="56"/>
      <c r="E11" s="56" t="s">
        <v>267</v>
      </c>
      <c r="F11" s="57"/>
      <c r="G11" s="57"/>
      <c r="H11" s="58"/>
    </row>
    <row r="12" spans="1:8" ht="38.25" x14ac:dyDescent="0.2">
      <c r="A12" s="17">
        <v>3.1</v>
      </c>
      <c r="B12" s="59" t="s">
        <v>268</v>
      </c>
      <c r="C12" s="17" t="s">
        <v>9</v>
      </c>
      <c r="D12" s="12" t="s">
        <v>206</v>
      </c>
      <c r="E12" s="60" t="s">
        <v>269</v>
      </c>
      <c r="F12" s="53" t="s">
        <v>12</v>
      </c>
      <c r="G12" s="52" t="s">
        <v>1004</v>
      </c>
      <c r="H12" s="54" t="s">
        <v>214</v>
      </c>
    </row>
    <row r="13" spans="1:8" ht="25.5" x14ac:dyDescent="0.2">
      <c r="A13" s="17">
        <v>3.2</v>
      </c>
      <c r="B13" s="59" t="s">
        <v>1338</v>
      </c>
      <c r="C13" s="17" t="s">
        <v>9</v>
      </c>
      <c r="D13" s="12" t="s">
        <v>206</v>
      </c>
      <c r="E13" s="60" t="s">
        <v>1339</v>
      </c>
      <c r="F13" s="53" t="s">
        <v>12</v>
      </c>
      <c r="G13" s="52" t="s">
        <v>1004</v>
      </c>
      <c r="H13" s="54" t="s">
        <v>214</v>
      </c>
    </row>
    <row r="14" spans="1:8" ht="82.5" customHeight="1" x14ac:dyDescent="0.2">
      <c r="A14" s="17">
        <v>3.3</v>
      </c>
      <c r="B14" s="61" t="s">
        <v>270</v>
      </c>
      <c r="C14" s="17" t="s">
        <v>9</v>
      </c>
      <c r="D14" s="12" t="s">
        <v>206</v>
      </c>
      <c r="E14" s="60" t="s">
        <v>1005</v>
      </c>
      <c r="F14" s="53" t="s">
        <v>12</v>
      </c>
      <c r="G14" s="52" t="s">
        <v>1004</v>
      </c>
      <c r="H14" s="54" t="s">
        <v>214</v>
      </c>
    </row>
    <row r="15" spans="1:8" ht="25.5" x14ac:dyDescent="0.2">
      <c r="A15" s="17">
        <v>3.4</v>
      </c>
      <c r="B15" s="59" t="s">
        <v>1006</v>
      </c>
      <c r="C15" s="17" t="s">
        <v>9</v>
      </c>
      <c r="D15" s="12" t="s">
        <v>206</v>
      </c>
      <c r="E15" s="60" t="s">
        <v>271</v>
      </c>
      <c r="F15" s="53" t="s">
        <v>12</v>
      </c>
      <c r="G15" s="52" t="s">
        <v>1004</v>
      </c>
      <c r="H15" s="54" t="s">
        <v>214</v>
      </c>
    </row>
    <row r="16" spans="1:8" ht="25.5" x14ac:dyDescent="0.2">
      <c r="A16" s="17">
        <v>3.5</v>
      </c>
      <c r="B16" s="59" t="s">
        <v>1340</v>
      </c>
      <c r="C16" s="17" t="s">
        <v>9</v>
      </c>
      <c r="D16" s="12" t="s">
        <v>206</v>
      </c>
      <c r="E16" s="60" t="s">
        <v>1341</v>
      </c>
      <c r="F16" s="53" t="s">
        <v>12</v>
      </c>
      <c r="G16" s="52" t="s">
        <v>1004</v>
      </c>
      <c r="H16" s="54" t="s">
        <v>214</v>
      </c>
    </row>
    <row r="17" spans="1:8" ht="38.25" x14ac:dyDescent="0.2">
      <c r="A17" s="17">
        <v>3.6</v>
      </c>
      <c r="B17" s="59" t="s">
        <v>272</v>
      </c>
      <c r="C17" s="17" t="s">
        <v>9</v>
      </c>
      <c r="D17" s="12" t="s">
        <v>206</v>
      </c>
      <c r="E17" s="60" t="s">
        <v>1007</v>
      </c>
      <c r="F17" s="53" t="s">
        <v>12</v>
      </c>
      <c r="G17" s="52" t="s">
        <v>1008</v>
      </c>
      <c r="H17" s="54" t="s">
        <v>214</v>
      </c>
    </row>
    <row r="18" spans="1:8" ht="25.5" x14ac:dyDescent="0.2">
      <c r="A18" s="17">
        <v>3.7</v>
      </c>
      <c r="B18" s="59" t="s">
        <v>1342</v>
      </c>
      <c r="C18" s="17" t="s">
        <v>9</v>
      </c>
      <c r="D18" s="12" t="s">
        <v>206</v>
      </c>
      <c r="E18" s="60" t="s">
        <v>1343</v>
      </c>
      <c r="F18" s="53" t="s">
        <v>12</v>
      </c>
      <c r="G18" s="52" t="s">
        <v>1008</v>
      </c>
      <c r="H18" s="54" t="s">
        <v>214</v>
      </c>
    </row>
    <row r="19" spans="1:8" ht="54" customHeight="1" x14ac:dyDescent="0.2">
      <c r="A19" s="17">
        <v>3.8</v>
      </c>
      <c r="B19" s="59" t="s">
        <v>273</v>
      </c>
      <c r="C19" s="17" t="s">
        <v>9</v>
      </c>
      <c r="D19" s="12" t="s">
        <v>206</v>
      </c>
      <c r="E19" s="60" t="s">
        <v>274</v>
      </c>
      <c r="F19" s="53" t="s">
        <v>12</v>
      </c>
      <c r="G19" s="52" t="s">
        <v>1008</v>
      </c>
      <c r="H19" s="54" t="s">
        <v>214</v>
      </c>
    </row>
    <row r="20" spans="1:8" ht="25.5" x14ac:dyDescent="0.2">
      <c r="A20" s="17">
        <v>3.9</v>
      </c>
      <c r="B20" s="59" t="s">
        <v>1009</v>
      </c>
      <c r="C20" s="17" t="s">
        <v>9</v>
      </c>
      <c r="D20" s="12" t="s">
        <v>206</v>
      </c>
      <c r="E20" s="60" t="s">
        <v>1010</v>
      </c>
      <c r="F20" s="53" t="s">
        <v>12</v>
      </c>
      <c r="G20" s="52" t="s">
        <v>1004</v>
      </c>
      <c r="H20" s="54" t="s">
        <v>214</v>
      </c>
    </row>
    <row r="21" spans="1:8" ht="38.25" x14ac:dyDescent="0.2">
      <c r="A21" s="72">
        <v>3.1</v>
      </c>
      <c r="B21" s="59" t="s">
        <v>275</v>
      </c>
      <c r="C21" s="17" t="s">
        <v>9</v>
      </c>
      <c r="D21" s="12" t="s">
        <v>206</v>
      </c>
      <c r="E21" s="60" t="s">
        <v>1011</v>
      </c>
      <c r="F21" s="53" t="s">
        <v>12</v>
      </c>
      <c r="G21" s="52" t="s">
        <v>1004</v>
      </c>
      <c r="H21" s="54" t="s">
        <v>214</v>
      </c>
    </row>
    <row r="22" spans="1:8" ht="25.5" x14ac:dyDescent="0.2">
      <c r="A22" s="72">
        <v>3.11</v>
      </c>
      <c r="B22" s="59" t="s">
        <v>276</v>
      </c>
      <c r="C22" s="17" t="s">
        <v>9</v>
      </c>
      <c r="D22" s="12" t="s">
        <v>206</v>
      </c>
      <c r="E22" s="60" t="s">
        <v>1012</v>
      </c>
      <c r="F22" s="53" t="s">
        <v>13</v>
      </c>
      <c r="G22" s="52"/>
      <c r="H22" s="54" t="s">
        <v>13</v>
      </c>
    </row>
    <row r="23" spans="1:8" x14ac:dyDescent="0.2">
      <c r="A23" s="17">
        <v>3.12</v>
      </c>
      <c r="B23" s="59" t="s">
        <v>1344</v>
      </c>
      <c r="C23" s="17" t="s">
        <v>1345</v>
      </c>
      <c r="D23" s="12" t="s">
        <v>206</v>
      </c>
      <c r="E23" s="60" t="s">
        <v>1346</v>
      </c>
      <c r="F23" s="53" t="s">
        <v>1347</v>
      </c>
      <c r="G23" s="52"/>
      <c r="H23" s="54" t="s">
        <v>1347</v>
      </c>
    </row>
    <row r="24" spans="1:8" ht="25.5" x14ac:dyDescent="0.2">
      <c r="A24" s="17">
        <v>3.13</v>
      </c>
      <c r="B24" s="59" t="s">
        <v>1348</v>
      </c>
      <c r="C24" s="17" t="s">
        <v>9</v>
      </c>
      <c r="D24" s="12" t="s">
        <v>206</v>
      </c>
      <c r="E24" s="60" t="s">
        <v>1349</v>
      </c>
      <c r="F24" s="53" t="s">
        <v>12</v>
      </c>
      <c r="G24" s="52" t="s">
        <v>1350</v>
      </c>
      <c r="H24" s="54" t="s">
        <v>214</v>
      </c>
    </row>
    <row r="25" spans="1:8" ht="25.5" x14ac:dyDescent="0.2">
      <c r="A25" s="17">
        <v>3.14</v>
      </c>
      <c r="B25" s="59" t="s">
        <v>1351</v>
      </c>
      <c r="C25" s="17" t="s">
        <v>9</v>
      </c>
      <c r="D25" s="12" t="s">
        <v>206</v>
      </c>
      <c r="E25" s="60" t="s">
        <v>1352</v>
      </c>
      <c r="F25" s="53" t="s">
        <v>12</v>
      </c>
      <c r="G25" s="52" t="s">
        <v>1008</v>
      </c>
      <c r="H25" s="54" t="s">
        <v>214</v>
      </c>
    </row>
    <row r="26" spans="1:8" ht="38.25" x14ac:dyDescent="0.2">
      <c r="A26" s="17">
        <v>3.15</v>
      </c>
      <c r="B26" s="59" t="s">
        <v>277</v>
      </c>
      <c r="C26" s="17" t="s">
        <v>9</v>
      </c>
      <c r="D26" s="12" t="s">
        <v>206</v>
      </c>
      <c r="E26" s="60" t="s">
        <v>278</v>
      </c>
      <c r="F26" s="53" t="s">
        <v>12</v>
      </c>
      <c r="G26" s="52" t="s">
        <v>1008</v>
      </c>
      <c r="H26" s="54" t="s">
        <v>214</v>
      </c>
    </row>
    <row r="27" spans="1:8" ht="25.5" x14ac:dyDescent="0.2">
      <c r="A27" s="17">
        <v>3.16</v>
      </c>
      <c r="B27" s="59" t="s">
        <v>281</v>
      </c>
      <c r="C27" s="17" t="s">
        <v>9</v>
      </c>
      <c r="D27" s="12" t="s">
        <v>206</v>
      </c>
      <c r="E27" s="60" t="s">
        <v>1353</v>
      </c>
      <c r="F27" s="53" t="s">
        <v>12</v>
      </c>
      <c r="G27" s="52" t="s">
        <v>1004</v>
      </c>
      <c r="H27" s="54" t="s">
        <v>214</v>
      </c>
    </row>
    <row r="28" spans="1:8" ht="25.5" x14ac:dyDescent="0.2">
      <c r="A28" s="17">
        <v>3.17</v>
      </c>
      <c r="B28" s="61" t="s">
        <v>282</v>
      </c>
      <c r="C28" s="17" t="s">
        <v>9</v>
      </c>
      <c r="D28" s="12" t="s">
        <v>206</v>
      </c>
      <c r="E28" s="60" t="s">
        <v>283</v>
      </c>
      <c r="F28" s="53" t="s">
        <v>12</v>
      </c>
      <c r="G28" s="52" t="s">
        <v>1004</v>
      </c>
      <c r="H28" s="54" t="s">
        <v>214</v>
      </c>
    </row>
    <row r="29" spans="1:8" ht="25.5" x14ac:dyDescent="0.2">
      <c r="A29" s="17">
        <v>3.18</v>
      </c>
      <c r="B29" s="59" t="s">
        <v>279</v>
      </c>
      <c r="C29" s="17" t="s">
        <v>9</v>
      </c>
      <c r="D29" s="12" t="s">
        <v>206</v>
      </c>
      <c r="E29" s="60" t="s">
        <v>280</v>
      </c>
      <c r="F29" s="53" t="s">
        <v>12</v>
      </c>
      <c r="G29" s="52" t="s">
        <v>1004</v>
      </c>
      <c r="H29" s="54" t="s">
        <v>214</v>
      </c>
    </row>
    <row r="30" spans="1:8" ht="51" x14ac:dyDescent="0.2">
      <c r="A30" s="17">
        <v>3.19</v>
      </c>
      <c r="B30" s="61" t="s">
        <v>285</v>
      </c>
      <c r="C30" s="17" t="s">
        <v>9</v>
      </c>
      <c r="D30" s="12" t="s">
        <v>206</v>
      </c>
      <c r="E30" s="60" t="s">
        <v>1013</v>
      </c>
      <c r="F30" s="53" t="s">
        <v>12</v>
      </c>
      <c r="G30" s="52" t="s">
        <v>1004</v>
      </c>
      <c r="H30" s="54" t="s">
        <v>214</v>
      </c>
    </row>
    <row r="31" spans="1:8" ht="28.5" customHeight="1" x14ac:dyDescent="0.2">
      <c r="A31" s="72">
        <v>3.2</v>
      </c>
      <c r="B31" s="59" t="s">
        <v>284</v>
      </c>
      <c r="C31" s="17" t="s">
        <v>9</v>
      </c>
      <c r="D31" s="12" t="s">
        <v>206</v>
      </c>
      <c r="E31" s="60" t="s">
        <v>1014</v>
      </c>
      <c r="F31" s="53" t="s">
        <v>12</v>
      </c>
      <c r="G31" s="52" t="s">
        <v>1004</v>
      </c>
      <c r="H31" s="54" t="s">
        <v>214</v>
      </c>
    </row>
    <row r="32" spans="1:8" ht="38.25" x14ac:dyDescent="0.2">
      <c r="A32" s="17">
        <v>3.21</v>
      </c>
      <c r="B32" s="61" t="s">
        <v>286</v>
      </c>
      <c r="C32" s="17" t="s">
        <v>9</v>
      </c>
      <c r="D32" s="12" t="s">
        <v>206</v>
      </c>
      <c r="E32" s="60" t="s">
        <v>1354</v>
      </c>
      <c r="F32" s="53" t="s">
        <v>12</v>
      </c>
      <c r="G32" s="52" t="s">
        <v>1004</v>
      </c>
      <c r="H32" s="54" t="s">
        <v>214</v>
      </c>
    </row>
    <row r="33" spans="1:8" ht="38.25" x14ac:dyDescent="0.2">
      <c r="A33" s="17">
        <v>3.22</v>
      </c>
      <c r="B33" s="61" t="s">
        <v>287</v>
      </c>
      <c r="C33" s="17" t="s">
        <v>9</v>
      </c>
      <c r="D33" s="12" t="s">
        <v>206</v>
      </c>
      <c r="E33" s="60" t="s">
        <v>1015</v>
      </c>
      <c r="F33" s="53" t="s">
        <v>12</v>
      </c>
      <c r="G33" s="52" t="s">
        <v>1004</v>
      </c>
      <c r="H33" s="54" t="s">
        <v>214</v>
      </c>
    </row>
    <row r="34" spans="1:8" ht="25.5" x14ac:dyDescent="0.2">
      <c r="A34" s="56">
        <v>4</v>
      </c>
      <c r="B34" s="56" t="s">
        <v>288</v>
      </c>
      <c r="C34" s="56" t="s">
        <v>9</v>
      </c>
      <c r="D34" s="56"/>
      <c r="E34" s="56" t="s">
        <v>289</v>
      </c>
      <c r="F34" s="57"/>
      <c r="G34" s="57"/>
      <c r="H34" s="58"/>
    </row>
    <row r="35" spans="1:8" ht="38.25" x14ac:dyDescent="0.2">
      <c r="A35" s="17">
        <v>4.0999999999999996</v>
      </c>
      <c r="B35" s="61" t="s">
        <v>290</v>
      </c>
      <c r="C35" s="17" t="s">
        <v>9</v>
      </c>
      <c r="D35" s="12" t="s">
        <v>206</v>
      </c>
      <c r="E35" s="60" t="s">
        <v>1355</v>
      </c>
      <c r="F35" s="53" t="s">
        <v>12</v>
      </c>
      <c r="G35" s="52" t="s">
        <v>1016</v>
      </c>
      <c r="H35" s="54" t="s">
        <v>214</v>
      </c>
    </row>
    <row r="36" spans="1:8" ht="40.5" customHeight="1" x14ac:dyDescent="0.2">
      <c r="A36" s="17">
        <v>4.2</v>
      </c>
      <c r="B36" s="288" t="s">
        <v>291</v>
      </c>
      <c r="C36" s="12" t="s">
        <v>9</v>
      </c>
      <c r="D36" s="12" t="s">
        <v>206</v>
      </c>
      <c r="E36" s="60" t="s">
        <v>292</v>
      </c>
      <c r="F36" s="55" t="s">
        <v>12</v>
      </c>
      <c r="G36" s="52" t="s">
        <v>1004</v>
      </c>
      <c r="H36" s="54" t="s">
        <v>214</v>
      </c>
    </row>
    <row r="37" spans="1:8" ht="55.5" customHeight="1" x14ac:dyDescent="0.2">
      <c r="A37" s="17">
        <v>4.3</v>
      </c>
      <c r="B37" s="61" t="s">
        <v>293</v>
      </c>
      <c r="C37" s="17" t="s">
        <v>9</v>
      </c>
      <c r="D37" s="12" t="s">
        <v>206</v>
      </c>
      <c r="E37" s="60" t="s">
        <v>294</v>
      </c>
      <c r="F37" s="53" t="s">
        <v>12</v>
      </c>
      <c r="G37" s="52" t="s">
        <v>1004</v>
      </c>
      <c r="H37" s="54" t="s">
        <v>214</v>
      </c>
    </row>
    <row r="38" spans="1:8" x14ac:dyDescent="0.2">
      <c r="A38" s="56">
        <v>5</v>
      </c>
      <c r="B38" s="56" t="s">
        <v>295</v>
      </c>
      <c r="C38" s="56" t="s">
        <v>9</v>
      </c>
      <c r="D38" s="56"/>
      <c r="E38" s="56" t="s">
        <v>296</v>
      </c>
      <c r="F38" s="57"/>
      <c r="G38" s="289"/>
      <c r="H38" s="58"/>
    </row>
    <row r="39" spans="1:8" ht="39.75" customHeight="1" x14ac:dyDescent="0.2">
      <c r="A39" s="17">
        <v>5.0999999999999996</v>
      </c>
      <c r="B39" s="61" t="s">
        <v>1017</v>
      </c>
      <c r="C39" s="17" t="s">
        <v>9</v>
      </c>
      <c r="D39" s="12" t="s">
        <v>206</v>
      </c>
      <c r="E39" s="60" t="s">
        <v>1356</v>
      </c>
      <c r="F39" s="290" t="s">
        <v>12</v>
      </c>
      <c r="G39" s="291" t="s">
        <v>1018</v>
      </c>
      <c r="H39" s="292" t="s">
        <v>213</v>
      </c>
    </row>
    <row r="40" spans="1:8" ht="51" x14ac:dyDescent="0.2">
      <c r="A40" s="17">
        <v>5.2</v>
      </c>
      <c r="B40" s="61" t="s">
        <v>1019</v>
      </c>
      <c r="C40" s="12" t="s">
        <v>9</v>
      </c>
      <c r="D40" s="12" t="s">
        <v>206</v>
      </c>
      <c r="E40" s="60" t="s">
        <v>1357</v>
      </c>
      <c r="F40" s="293" t="s">
        <v>12</v>
      </c>
      <c r="G40" s="294" t="s">
        <v>1020</v>
      </c>
      <c r="H40" s="295" t="s">
        <v>214</v>
      </c>
    </row>
    <row r="41" spans="1:8" ht="25.5" x14ac:dyDescent="0.2">
      <c r="A41" s="17">
        <v>5.3</v>
      </c>
      <c r="B41" s="61" t="s">
        <v>297</v>
      </c>
      <c r="C41" s="12" t="s">
        <v>9</v>
      </c>
      <c r="D41" s="12" t="s">
        <v>206</v>
      </c>
      <c r="E41" s="60" t="s">
        <v>298</v>
      </c>
      <c r="F41" s="293" t="s">
        <v>12</v>
      </c>
      <c r="G41" s="294" t="s">
        <v>1020</v>
      </c>
      <c r="H41" s="295" t="s">
        <v>214</v>
      </c>
    </row>
    <row r="42" spans="1:8" ht="38.25" x14ac:dyDescent="0.2">
      <c r="A42" s="17">
        <v>5.4</v>
      </c>
      <c r="B42" s="61" t="s">
        <v>299</v>
      </c>
      <c r="C42" s="12" t="s">
        <v>9</v>
      </c>
      <c r="D42" s="12" t="s">
        <v>206</v>
      </c>
      <c r="E42" s="60" t="s">
        <v>1021</v>
      </c>
      <c r="F42" s="293" t="s">
        <v>12</v>
      </c>
      <c r="G42" s="294" t="s">
        <v>1022</v>
      </c>
      <c r="H42" s="295" t="s">
        <v>214</v>
      </c>
    </row>
    <row r="43" spans="1:8" ht="25.5" x14ac:dyDescent="0.2">
      <c r="A43" s="17">
        <v>5.5</v>
      </c>
      <c r="B43" s="61" t="s">
        <v>1023</v>
      </c>
      <c r="C43" s="12" t="s">
        <v>9</v>
      </c>
      <c r="D43" s="12" t="s">
        <v>206</v>
      </c>
      <c r="E43" s="60" t="s">
        <v>1024</v>
      </c>
      <c r="F43" s="293" t="s">
        <v>12</v>
      </c>
      <c r="G43" s="294" t="s">
        <v>1004</v>
      </c>
      <c r="H43" s="295" t="s">
        <v>214</v>
      </c>
    </row>
    <row r="44" spans="1:8" ht="38.25" x14ac:dyDescent="0.2">
      <c r="A44" s="17">
        <v>5.6</v>
      </c>
      <c r="B44" s="61" t="s">
        <v>300</v>
      </c>
      <c r="C44" s="12" t="s">
        <v>9</v>
      </c>
      <c r="D44" s="12" t="s">
        <v>206</v>
      </c>
      <c r="E44" s="60" t="s">
        <v>301</v>
      </c>
      <c r="F44" s="293" t="s">
        <v>12</v>
      </c>
      <c r="G44" s="294" t="s">
        <v>1025</v>
      </c>
      <c r="H44" s="295" t="s">
        <v>214</v>
      </c>
    </row>
    <row r="45" spans="1:8" ht="28.5" customHeight="1" x14ac:dyDescent="0.2">
      <c r="A45" s="17">
        <v>5.7</v>
      </c>
      <c r="B45" s="61" t="s">
        <v>302</v>
      </c>
      <c r="C45" s="12" t="s">
        <v>9</v>
      </c>
      <c r="D45" s="12" t="s">
        <v>206</v>
      </c>
      <c r="E45" s="60" t="s">
        <v>303</v>
      </c>
      <c r="F45" s="293" t="s">
        <v>12</v>
      </c>
      <c r="G45" s="294" t="s">
        <v>1025</v>
      </c>
      <c r="H45" s="295" t="s">
        <v>214</v>
      </c>
    </row>
    <row r="46" spans="1:8" ht="94.5" customHeight="1" x14ac:dyDescent="0.2">
      <c r="A46" s="17">
        <v>5.8</v>
      </c>
      <c r="B46" s="61" t="s">
        <v>304</v>
      </c>
      <c r="C46" s="12" t="s">
        <v>9</v>
      </c>
      <c r="D46" s="12" t="s">
        <v>206</v>
      </c>
      <c r="E46" s="60" t="s">
        <v>1358</v>
      </c>
      <c r="F46" s="293" t="s">
        <v>12</v>
      </c>
      <c r="G46" s="294" t="s">
        <v>1025</v>
      </c>
      <c r="H46" s="295" t="s">
        <v>214</v>
      </c>
    </row>
    <row r="47" spans="1:8" ht="63.75" x14ac:dyDescent="0.2">
      <c r="A47" s="17">
        <v>5.9</v>
      </c>
      <c r="B47" s="61" t="s">
        <v>305</v>
      </c>
      <c r="C47" s="12" t="s">
        <v>9</v>
      </c>
      <c r="D47" s="12" t="s">
        <v>206</v>
      </c>
      <c r="E47" s="60" t="s">
        <v>1359</v>
      </c>
      <c r="F47" s="293" t="s">
        <v>12</v>
      </c>
      <c r="G47" s="294" t="s">
        <v>1026</v>
      </c>
      <c r="H47" s="295" t="s">
        <v>224</v>
      </c>
    </row>
    <row r="48" spans="1:8" ht="25.5" x14ac:dyDescent="0.2">
      <c r="A48" s="72">
        <v>5.0999999999999996</v>
      </c>
      <c r="B48" s="61" t="s">
        <v>306</v>
      </c>
      <c r="C48" s="12" t="s">
        <v>9</v>
      </c>
      <c r="D48" s="12" t="s">
        <v>206</v>
      </c>
      <c r="E48" s="60" t="s">
        <v>1027</v>
      </c>
      <c r="F48" s="293" t="s">
        <v>12</v>
      </c>
      <c r="G48" s="294" t="s">
        <v>1025</v>
      </c>
      <c r="H48" s="295" t="s">
        <v>214</v>
      </c>
    </row>
    <row r="49" spans="1:8" x14ac:dyDescent="0.2">
      <c r="A49" s="56">
        <v>6</v>
      </c>
      <c r="B49" s="56" t="s">
        <v>307</v>
      </c>
      <c r="C49" s="56" t="s">
        <v>9</v>
      </c>
      <c r="D49" s="56"/>
      <c r="E49" s="56" t="s">
        <v>308</v>
      </c>
      <c r="F49" s="57"/>
      <c r="G49" s="57"/>
      <c r="H49" s="58"/>
    </row>
    <row r="50" spans="1:8" x14ac:dyDescent="0.2">
      <c r="A50" s="63">
        <v>6.1</v>
      </c>
      <c r="B50" s="63" t="s">
        <v>1360</v>
      </c>
      <c r="C50" s="63"/>
      <c r="D50" s="64"/>
      <c r="E50" s="64"/>
      <c r="F50" s="65"/>
      <c r="G50" s="296"/>
      <c r="H50" s="66"/>
    </row>
    <row r="51" spans="1:8" ht="38.25" x14ac:dyDescent="0.2">
      <c r="A51" s="17" t="s">
        <v>1028</v>
      </c>
      <c r="B51" s="61" t="s">
        <v>1361</v>
      </c>
      <c r="C51" s="17" t="s">
        <v>9</v>
      </c>
      <c r="D51" s="12" t="s">
        <v>206</v>
      </c>
      <c r="E51" s="60" t="s">
        <v>1362</v>
      </c>
      <c r="F51" s="290" t="s">
        <v>13</v>
      </c>
      <c r="G51" s="291"/>
      <c r="H51" s="292" t="s">
        <v>13</v>
      </c>
    </row>
    <row r="52" spans="1:8" ht="25.5" x14ac:dyDescent="0.2">
      <c r="A52" s="63">
        <v>6.2</v>
      </c>
      <c r="B52" s="63" t="s">
        <v>309</v>
      </c>
      <c r="C52" s="63"/>
      <c r="D52" s="64"/>
      <c r="E52" s="64" t="s">
        <v>310</v>
      </c>
      <c r="F52" s="65"/>
      <c r="G52" s="296"/>
      <c r="H52" s="66"/>
    </row>
    <row r="53" spans="1:8" ht="38.25" x14ac:dyDescent="0.2">
      <c r="A53" s="17" t="s">
        <v>1050</v>
      </c>
      <c r="B53" s="61" t="s">
        <v>311</v>
      </c>
      <c r="C53" s="17" t="s">
        <v>9</v>
      </c>
      <c r="D53" s="12" t="s">
        <v>206</v>
      </c>
      <c r="E53" s="60" t="s">
        <v>312</v>
      </c>
      <c r="F53" s="290" t="s">
        <v>12</v>
      </c>
      <c r="G53" s="291" t="s">
        <v>1025</v>
      </c>
      <c r="H53" s="292" t="s">
        <v>214</v>
      </c>
    </row>
    <row r="54" spans="1:8" ht="15" customHeight="1" x14ac:dyDescent="0.2">
      <c r="A54" s="17" t="s">
        <v>1052</v>
      </c>
      <c r="B54" s="61" t="s">
        <v>313</v>
      </c>
      <c r="C54" s="12" t="s">
        <v>9</v>
      </c>
      <c r="D54" s="12" t="s">
        <v>206</v>
      </c>
      <c r="E54" s="60" t="s">
        <v>1029</v>
      </c>
      <c r="F54" s="290" t="s">
        <v>13</v>
      </c>
      <c r="G54" s="291"/>
      <c r="H54" s="292" t="s">
        <v>13</v>
      </c>
    </row>
    <row r="55" spans="1:8" ht="42" customHeight="1" x14ac:dyDescent="0.2">
      <c r="A55" s="17" t="s">
        <v>1053</v>
      </c>
      <c r="B55" s="61" t="s">
        <v>314</v>
      </c>
      <c r="C55" s="12" t="s">
        <v>9</v>
      </c>
      <c r="D55" s="12" t="s">
        <v>206</v>
      </c>
      <c r="E55" s="60" t="s">
        <v>315</v>
      </c>
      <c r="F55" s="290" t="s">
        <v>12</v>
      </c>
      <c r="G55" s="291" t="s">
        <v>1030</v>
      </c>
      <c r="H55" s="292" t="s">
        <v>214</v>
      </c>
    </row>
    <row r="56" spans="1:8" ht="51" x14ac:dyDescent="0.2">
      <c r="A56" s="17" t="s">
        <v>1056</v>
      </c>
      <c r="B56" s="61" t="s">
        <v>316</v>
      </c>
      <c r="C56" s="12" t="s">
        <v>9</v>
      </c>
      <c r="D56" s="12" t="s">
        <v>206</v>
      </c>
      <c r="E56" s="60" t="s">
        <v>317</v>
      </c>
      <c r="F56" s="290" t="s">
        <v>12</v>
      </c>
      <c r="G56" s="291" t="s">
        <v>1031</v>
      </c>
      <c r="H56" s="292" t="s">
        <v>214</v>
      </c>
    </row>
    <row r="57" spans="1:8" ht="38.25" x14ac:dyDescent="0.2">
      <c r="A57" s="17" t="s">
        <v>1057</v>
      </c>
      <c r="B57" s="61" t="s">
        <v>318</v>
      </c>
      <c r="C57" s="12" t="s">
        <v>9</v>
      </c>
      <c r="D57" s="12" t="s">
        <v>206</v>
      </c>
      <c r="E57" s="60" t="s">
        <v>319</v>
      </c>
      <c r="F57" s="290" t="s">
        <v>12</v>
      </c>
      <c r="G57" s="291" t="s">
        <v>1032</v>
      </c>
      <c r="H57" s="292" t="s">
        <v>224</v>
      </c>
    </row>
    <row r="58" spans="1:8" ht="54.75" customHeight="1" x14ac:dyDescent="0.2">
      <c r="A58" s="17" t="s">
        <v>1058</v>
      </c>
      <c r="B58" s="61" t="s">
        <v>320</v>
      </c>
      <c r="C58" s="12" t="s">
        <v>9</v>
      </c>
      <c r="D58" s="12" t="s">
        <v>206</v>
      </c>
      <c r="E58" s="60" t="s">
        <v>1033</v>
      </c>
      <c r="F58" s="290" t="s">
        <v>12</v>
      </c>
      <c r="G58" s="291" t="s">
        <v>1004</v>
      </c>
      <c r="H58" s="292" t="s">
        <v>214</v>
      </c>
    </row>
    <row r="59" spans="1:8" ht="46.5" customHeight="1" x14ac:dyDescent="0.2">
      <c r="A59" s="17" t="s">
        <v>1060</v>
      </c>
      <c r="B59" s="61" t="s">
        <v>321</v>
      </c>
      <c r="C59" s="12" t="s">
        <v>9</v>
      </c>
      <c r="D59" s="12" t="s">
        <v>206</v>
      </c>
      <c r="E59" s="60" t="s">
        <v>1034</v>
      </c>
      <c r="F59" s="290" t="s">
        <v>13</v>
      </c>
      <c r="G59" s="291"/>
      <c r="H59" s="292" t="s">
        <v>13</v>
      </c>
    </row>
    <row r="60" spans="1:8" ht="52.5" customHeight="1" x14ac:dyDescent="0.2">
      <c r="A60" s="17" t="s">
        <v>1061</v>
      </c>
      <c r="B60" s="61" t="s">
        <v>322</v>
      </c>
      <c r="C60" s="12" t="s">
        <v>9</v>
      </c>
      <c r="D60" s="12" t="s">
        <v>206</v>
      </c>
      <c r="E60" s="60" t="s">
        <v>323</v>
      </c>
      <c r="F60" s="290" t="s">
        <v>13</v>
      </c>
      <c r="G60" s="291"/>
      <c r="H60" s="292" t="s">
        <v>13</v>
      </c>
    </row>
    <row r="61" spans="1:8" ht="25.5" x14ac:dyDescent="0.2">
      <c r="A61" s="17" t="s">
        <v>1063</v>
      </c>
      <c r="B61" s="61" t="s">
        <v>324</v>
      </c>
      <c r="C61" s="12" t="s">
        <v>9</v>
      </c>
      <c r="D61" s="12" t="s">
        <v>206</v>
      </c>
      <c r="E61" s="60" t="s">
        <v>325</v>
      </c>
      <c r="F61" s="290" t="s">
        <v>13</v>
      </c>
      <c r="G61" s="291"/>
      <c r="H61" s="292" t="s">
        <v>13</v>
      </c>
    </row>
    <row r="62" spans="1:8" ht="27.75" customHeight="1" x14ac:dyDescent="0.2">
      <c r="A62" s="17" t="s">
        <v>1064</v>
      </c>
      <c r="B62" s="61" t="s">
        <v>326</v>
      </c>
      <c r="C62" s="12" t="s">
        <v>9</v>
      </c>
      <c r="D62" s="12" t="s">
        <v>206</v>
      </c>
      <c r="E62" s="60" t="s">
        <v>327</v>
      </c>
      <c r="F62" s="290" t="s">
        <v>13</v>
      </c>
      <c r="G62" s="291"/>
      <c r="H62" s="292" t="s">
        <v>13</v>
      </c>
    </row>
    <row r="63" spans="1:8" ht="38.25" x14ac:dyDescent="0.2">
      <c r="A63" s="17" t="s">
        <v>1066</v>
      </c>
      <c r="B63" s="61" t="s">
        <v>328</v>
      </c>
      <c r="C63" s="12" t="s">
        <v>9</v>
      </c>
      <c r="D63" s="12" t="s">
        <v>206</v>
      </c>
      <c r="E63" s="60" t="s">
        <v>1035</v>
      </c>
      <c r="F63" s="290" t="s">
        <v>12</v>
      </c>
      <c r="G63" s="291" t="s">
        <v>1004</v>
      </c>
      <c r="H63" s="292" t="s">
        <v>214</v>
      </c>
    </row>
    <row r="64" spans="1:8" ht="38.25" x14ac:dyDescent="0.2">
      <c r="A64" s="17" t="s">
        <v>1068</v>
      </c>
      <c r="B64" s="61" t="s">
        <v>329</v>
      </c>
      <c r="C64" s="12" t="s">
        <v>9</v>
      </c>
      <c r="D64" s="12" t="s">
        <v>206</v>
      </c>
      <c r="E64" s="60" t="s">
        <v>1036</v>
      </c>
      <c r="F64" s="290" t="s">
        <v>12</v>
      </c>
      <c r="G64" s="291" t="s">
        <v>1004</v>
      </c>
      <c r="H64" s="292" t="s">
        <v>214</v>
      </c>
    </row>
    <row r="65" spans="1:8" ht="63.75" x14ac:dyDescent="0.2">
      <c r="A65" s="17" t="s">
        <v>1070</v>
      </c>
      <c r="B65" s="61" t="s">
        <v>330</v>
      </c>
      <c r="C65" s="17" t="s">
        <v>9</v>
      </c>
      <c r="D65" s="12" t="s">
        <v>206</v>
      </c>
      <c r="E65" s="60" t="s">
        <v>1037</v>
      </c>
      <c r="F65" s="290" t="s">
        <v>12</v>
      </c>
      <c r="G65" s="291" t="s">
        <v>1038</v>
      </c>
      <c r="H65" s="292" t="s">
        <v>214</v>
      </c>
    </row>
    <row r="66" spans="1:8" ht="25.5" x14ac:dyDescent="0.2">
      <c r="A66" s="17" t="s">
        <v>1073</v>
      </c>
      <c r="B66" s="61" t="s">
        <v>1363</v>
      </c>
      <c r="C66" s="17" t="s">
        <v>1345</v>
      </c>
      <c r="D66" s="12" t="s">
        <v>206</v>
      </c>
      <c r="E66" s="60" t="s">
        <v>1364</v>
      </c>
      <c r="F66" s="290" t="s">
        <v>13</v>
      </c>
      <c r="G66" s="291"/>
      <c r="H66" s="292" t="s">
        <v>13</v>
      </c>
    </row>
    <row r="67" spans="1:8" ht="43.5" customHeight="1" x14ac:dyDescent="0.2">
      <c r="A67" s="17" t="s">
        <v>1077</v>
      </c>
      <c r="B67" s="61" t="s">
        <v>331</v>
      </c>
      <c r="C67" s="17" t="s">
        <v>9</v>
      </c>
      <c r="D67" s="12" t="s">
        <v>206</v>
      </c>
      <c r="E67" s="60" t="s">
        <v>332</v>
      </c>
      <c r="F67" s="290" t="s">
        <v>12</v>
      </c>
      <c r="G67" s="291" t="s">
        <v>947</v>
      </c>
      <c r="H67" s="292" t="s">
        <v>214</v>
      </c>
    </row>
    <row r="68" spans="1:8" ht="51" x14ac:dyDescent="0.2">
      <c r="A68" s="17" t="s">
        <v>1078</v>
      </c>
      <c r="B68" s="61" t="s">
        <v>333</v>
      </c>
      <c r="C68" s="17" t="s">
        <v>9</v>
      </c>
      <c r="D68" s="12" t="s">
        <v>206</v>
      </c>
      <c r="E68" s="60" t="s">
        <v>1365</v>
      </c>
      <c r="F68" s="290" t="s">
        <v>12</v>
      </c>
      <c r="G68" s="291" t="s">
        <v>1039</v>
      </c>
      <c r="H68" s="292" t="s">
        <v>224</v>
      </c>
    </row>
    <row r="69" spans="1:8" ht="40.5" customHeight="1" x14ac:dyDescent="0.2">
      <c r="A69" s="17" t="s">
        <v>1079</v>
      </c>
      <c r="B69" s="61" t="s">
        <v>334</v>
      </c>
      <c r="C69" s="17" t="s">
        <v>9</v>
      </c>
      <c r="D69" s="12" t="s">
        <v>206</v>
      </c>
      <c r="E69" s="60" t="s">
        <v>1040</v>
      </c>
      <c r="F69" s="290" t="s">
        <v>12</v>
      </c>
      <c r="G69" s="291" t="s">
        <v>1041</v>
      </c>
      <c r="H69" s="292" t="s">
        <v>214</v>
      </c>
    </row>
    <row r="70" spans="1:8" ht="38.25" x14ac:dyDescent="0.2">
      <c r="A70" s="17" t="s">
        <v>1082</v>
      </c>
      <c r="B70" s="61" t="s">
        <v>335</v>
      </c>
      <c r="C70" s="17" t="s">
        <v>9</v>
      </c>
      <c r="D70" s="12" t="s">
        <v>206</v>
      </c>
      <c r="E70" s="60" t="s">
        <v>1042</v>
      </c>
      <c r="F70" s="290" t="s">
        <v>12</v>
      </c>
      <c r="G70" s="291" t="s">
        <v>1025</v>
      </c>
      <c r="H70" s="292" t="s">
        <v>214</v>
      </c>
    </row>
    <row r="71" spans="1:8" ht="25.5" x14ac:dyDescent="0.2">
      <c r="A71" s="17" t="s">
        <v>1366</v>
      </c>
      <c r="B71" s="61" t="s">
        <v>1367</v>
      </c>
      <c r="C71" s="17" t="s">
        <v>9</v>
      </c>
      <c r="D71" s="12" t="s">
        <v>206</v>
      </c>
      <c r="E71" s="60" t="s">
        <v>1368</v>
      </c>
      <c r="F71" s="290" t="s">
        <v>1347</v>
      </c>
      <c r="G71" s="291"/>
      <c r="H71" s="292" t="s">
        <v>1347</v>
      </c>
    </row>
    <row r="72" spans="1:8" ht="25.5" x14ac:dyDescent="0.2">
      <c r="A72" s="17" t="s">
        <v>1369</v>
      </c>
      <c r="B72" s="61" t="s">
        <v>1370</v>
      </c>
      <c r="C72" s="17" t="s">
        <v>9</v>
      </c>
      <c r="D72" s="12" t="s">
        <v>206</v>
      </c>
      <c r="E72" s="60" t="s">
        <v>1371</v>
      </c>
      <c r="F72" s="290" t="s">
        <v>13</v>
      </c>
      <c r="G72" s="291"/>
      <c r="H72" s="292" t="s">
        <v>1347</v>
      </c>
    </row>
    <row r="73" spans="1:8" ht="38.25" x14ac:dyDescent="0.2">
      <c r="A73" s="17" t="s">
        <v>1372</v>
      </c>
      <c r="B73" s="61" t="s">
        <v>336</v>
      </c>
      <c r="C73" s="17" t="s">
        <v>9</v>
      </c>
      <c r="D73" s="12" t="s">
        <v>206</v>
      </c>
      <c r="E73" s="60" t="s">
        <v>337</v>
      </c>
      <c r="F73" s="290" t="s">
        <v>13</v>
      </c>
      <c r="G73" s="291"/>
      <c r="H73" s="292" t="s">
        <v>13</v>
      </c>
    </row>
    <row r="74" spans="1:8" ht="53.25" customHeight="1" x14ac:dyDescent="0.2">
      <c r="A74" s="17" t="s">
        <v>1373</v>
      </c>
      <c r="B74" s="61" t="s">
        <v>338</v>
      </c>
      <c r="C74" s="17" t="s">
        <v>9</v>
      </c>
      <c r="D74" s="12" t="s">
        <v>206</v>
      </c>
      <c r="E74" s="60" t="s">
        <v>1043</v>
      </c>
      <c r="F74" s="293" t="s">
        <v>12</v>
      </c>
      <c r="G74" s="294" t="s">
        <v>1044</v>
      </c>
      <c r="H74" s="295" t="s">
        <v>214</v>
      </c>
    </row>
    <row r="75" spans="1:8" ht="54" customHeight="1" x14ac:dyDescent="0.2">
      <c r="A75" s="17" t="s">
        <v>1374</v>
      </c>
      <c r="B75" s="61" t="s">
        <v>339</v>
      </c>
      <c r="C75" s="17" t="s">
        <v>9</v>
      </c>
      <c r="D75" s="12" t="s">
        <v>206</v>
      </c>
      <c r="E75" s="60" t="s">
        <v>340</v>
      </c>
      <c r="F75" s="290" t="s">
        <v>12</v>
      </c>
      <c r="G75" s="291" t="s">
        <v>1004</v>
      </c>
      <c r="H75" s="292" t="s">
        <v>214</v>
      </c>
    </row>
    <row r="76" spans="1:8" ht="30.75" customHeight="1" x14ac:dyDescent="0.2">
      <c r="A76" s="17" t="s">
        <v>1375</v>
      </c>
      <c r="B76" s="61" t="s">
        <v>341</v>
      </c>
      <c r="C76" s="17" t="s">
        <v>9</v>
      </c>
      <c r="D76" s="12" t="s">
        <v>206</v>
      </c>
      <c r="E76" s="60" t="s">
        <v>342</v>
      </c>
      <c r="F76" s="290" t="s">
        <v>12</v>
      </c>
      <c r="G76" s="291" t="s">
        <v>1045</v>
      </c>
      <c r="H76" s="292" t="s">
        <v>214</v>
      </c>
    </row>
    <row r="77" spans="1:8" ht="42" customHeight="1" x14ac:dyDescent="0.2">
      <c r="A77" s="17" t="s">
        <v>1376</v>
      </c>
      <c r="B77" s="61" t="s">
        <v>1321</v>
      </c>
      <c r="C77" s="17" t="s">
        <v>9</v>
      </c>
      <c r="D77" s="12" t="s">
        <v>206</v>
      </c>
      <c r="E77" s="60" t="s">
        <v>343</v>
      </c>
      <c r="F77" s="290" t="s">
        <v>12</v>
      </c>
      <c r="G77" s="291" t="s">
        <v>1045</v>
      </c>
      <c r="H77" s="292" t="s">
        <v>214</v>
      </c>
    </row>
    <row r="78" spans="1:8" ht="102" x14ac:dyDescent="0.2">
      <c r="A78" s="17" t="s">
        <v>1377</v>
      </c>
      <c r="B78" s="61" t="s">
        <v>344</v>
      </c>
      <c r="C78" s="17" t="s">
        <v>9</v>
      </c>
      <c r="D78" s="12" t="s">
        <v>206</v>
      </c>
      <c r="E78" s="60" t="s">
        <v>1046</v>
      </c>
      <c r="F78" s="290" t="s">
        <v>12</v>
      </c>
      <c r="G78" s="291" t="s">
        <v>1025</v>
      </c>
      <c r="H78" s="292" t="s">
        <v>214</v>
      </c>
    </row>
    <row r="79" spans="1:8" ht="28.5" customHeight="1" x14ac:dyDescent="0.2">
      <c r="A79" s="17" t="s">
        <v>1378</v>
      </c>
      <c r="B79" s="61" t="s">
        <v>345</v>
      </c>
      <c r="C79" s="17" t="s">
        <v>9</v>
      </c>
      <c r="D79" s="12" t="s">
        <v>206</v>
      </c>
      <c r="E79" s="60" t="s">
        <v>346</v>
      </c>
      <c r="F79" s="290" t="s">
        <v>12</v>
      </c>
      <c r="G79" s="291" t="s">
        <v>1047</v>
      </c>
      <c r="H79" s="292" t="s">
        <v>214</v>
      </c>
    </row>
    <row r="80" spans="1:8" ht="51" x14ac:dyDescent="0.2">
      <c r="A80" s="17" t="s">
        <v>1379</v>
      </c>
      <c r="B80" s="61" t="s">
        <v>347</v>
      </c>
      <c r="C80" s="17" t="s">
        <v>9</v>
      </c>
      <c r="D80" s="12" t="s">
        <v>206</v>
      </c>
      <c r="E80" s="60" t="s">
        <v>348</v>
      </c>
      <c r="F80" s="290" t="s">
        <v>12</v>
      </c>
      <c r="G80" s="291" t="s">
        <v>1047</v>
      </c>
      <c r="H80" s="292" t="s">
        <v>214</v>
      </c>
    </row>
    <row r="81" spans="1:8" ht="72.75" customHeight="1" x14ac:dyDescent="0.2">
      <c r="A81" s="17" t="s">
        <v>1380</v>
      </c>
      <c r="B81" s="61" t="s">
        <v>349</v>
      </c>
      <c r="C81" s="17" t="s">
        <v>9</v>
      </c>
      <c r="D81" s="12" t="s">
        <v>206</v>
      </c>
      <c r="E81" s="60" t="s">
        <v>350</v>
      </c>
      <c r="F81" s="290" t="s">
        <v>12</v>
      </c>
      <c r="G81" s="291" t="s">
        <v>1047</v>
      </c>
      <c r="H81" s="292" t="s">
        <v>214</v>
      </c>
    </row>
    <row r="82" spans="1:8" ht="40.5" customHeight="1" x14ac:dyDescent="0.2">
      <c r="A82" s="17" t="s">
        <v>1381</v>
      </c>
      <c r="B82" s="61" t="s">
        <v>351</v>
      </c>
      <c r="C82" s="17" t="s">
        <v>9</v>
      </c>
      <c r="D82" s="12" t="s">
        <v>206</v>
      </c>
      <c r="E82" s="60" t="s">
        <v>352</v>
      </c>
      <c r="F82" s="290" t="s">
        <v>12</v>
      </c>
      <c r="G82" s="291" t="s">
        <v>1047</v>
      </c>
      <c r="H82" s="292" t="s">
        <v>214</v>
      </c>
    </row>
    <row r="83" spans="1:8" ht="25.5" x14ac:dyDescent="0.2">
      <c r="A83" s="17" t="s">
        <v>1382</v>
      </c>
      <c r="B83" s="61" t="s">
        <v>1383</v>
      </c>
      <c r="C83" s="17" t="s">
        <v>9</v>
      </c>
      <c r="D83" s="12" t="s">
        <v>206</v>
      </c>
      <c r="E83" s="60" t="s">
        <v>1384</v>
      </c>
      <c r="F83" s="290" t="s">
        <v>13</v>
      </c>
      <c r="G83" s="291"/>
      <c r="H83" s="292" t="s">
        <v>13</v>
      </c>
    </row>
    <row r="84" spans="1:8" ht="64.5" customHeight="1" x14ac:dyDescent="0.2">
      <c r="A84" s="17" t="s">
        <v>1385</v>
      </c>
      <c r="B84" s="61" t="s">
        <v>353</v>
      </c>
      <c r="C84" s="17" t="s">
        <v>9</v>
      </c>
      <c r="D84" s="12" t="s">
        <v>206</v>
      </c>
      <c r="E84" s="60" t="s">
        <v>1048</v>
      </c>
      <c r="F84" s="290" t="s">
        <v>12</v>
      </c>
      <c r="G84" s="291" t="s">
        <v>1047</v>
      </c>
      <c r="H84" s="292" t="s">
        <v>214</v>
      </c>
    </row>
    <row r="85" spans="1:8" ht="29.25" customHeight="1" x14ac:dyDescent="0.2">
      <c r="A85" s="17" t="s">
        <v>1386</v>
      </c>
      <c r="B85" s="61" t="s">
        <v>354</v>
      </c>
      <c r="C85" s="17" t="s">
        <v>9</v>
      </c>
      <c r="D85" s="12" t="s">
        <v>206</v>
      </c>
      <c r="E85" s="60" t="s">
        <v>1049</v>
      </c>
      <c r="F85" s="290" t="s">
        <v>12</v>
      </c>
      <c r="G85" s="291" t="s">
        <v>1047</v>
      </c>
      <c r="H85" s="292" t="s">
        <v>214</v>
      </c>
    </row>
    <row r="86" spans="1:8" ht="38.25" x14ac:dyDescent="0.2">
      <c r="A86" s="63">
        <v>6.3</v>
      </c>
      <c r="B86" s="63" t="s">
        <v>355</v>
      </c>
      <c r="C86" s="63"/>
      <c r="D86" s="62"/>
      <c r="E86" s="64" t="s">
        <v>356</v>
      </c>
      <c r="F86" s="65"/>
      <c r="G86" s="296"/>
      <c r="H86" s="66"/>
    </row>
    <row r="87" spans="1:8" ht="25.5" x14ac:dyDescent="0.2">
      <c r="A87" s="17" t="s">
        <v>1084</v>
      </c>
      <c r="B87" s="61" t="s">
        <v>1704</v>
      </c>
      <c r="C87" s="17"/>
      <c r="D87" s="12"/>
      <c r="E87" s="60" t="s">
        <v>1705</v>
      </c>
      <c r="F87" s="290" t="s">
        <v>12</v>
      </c>
      <c r="G87" s="291" t="s">
        <v>1706</v>
      </c>
      <c r="H87" s="292" t="s">
        <v>214</v>
      </c>
    </row>
    <row r="88" spans="1:8" ht="38.25" x14ac:dyDescent="0.2">
      <c r="A88" s="17" t="s">
        <v>1085</v>
      </c>
      <c r="B88" s="61" t="s">
        <v>357</v>
      </c>
      <c r="C88" s="17" t="s">
        <v>9</v>
      </c>
      <c r="D88" s="12" t="s">
        <v>206</v>
      </c>
      <c r="E88" s="60" t="s">
        <v>1051</v>
      </c>
      <c r="F88" s="290" t="s">
        <v>12</v>
      </c>
      <c r="G88" s="291" t="s">
        <v>1025</v>
      </c>
      <c r="H88" s="292" t="s">
        <v>214</v>
      </c>
    </row>
    <row r="89" spans="1:8" ht="66.75" customHeight="1" x14ac:dyDescent="0.2">
      <c r="A89" s="17" t="s">
        <v>1086</v>
      </c>
      <c r="B89" s="61" t="s">
        <v>358</v>
      </c>
      <c r="C89" s="17" t="s">
        <v>9</v>
      </c>
      <c r="D89" s="12" t="s">
        <v>206</v>
      </c>
      <c r="E89" s="60" t="s">
        <v>1387</v>
      </c>
      <c r="F89" s="290" t="s">
        <v>12</v>
      </c>
      <c r="G89" s="291" t="s">
        <v>1025</v>
      </c>
      <c r="H89" s="292" t="s">
        <v>214</v>
      </c>
    </row>
    <row r="90" spans="1:8" ht="25.5" x14ac:dyDescent="0.2">
      <c r="A90" s="17" t="s">
        <v>1388</v>
      </c>
      <c r="B90" s="61" t="s">
        <v>1707</v>
      </c>
      <c r="C90" s="17" t="s">
        <v>9</v>
      </c>
      <c r="D90" s="12" t="s">
        <v>206</v>
      </c>
      <c r="E90" s="60" t="s">
        <v>1708</v>
      </c>
      <c r="F90" s="290" t="s">
        <v>12</v>
      </c>
      <c r="G90" s="291" t="s">
        <v>1706</v>
      </c>
      <c r="H90" s="292" t="s">
        <v>214</v>
      </c>
    </row>
    <row r="91" spans="1:8" ht="30.75" customHeight="1" x14ac:dyDescent="0.2">
      <c r="A91" s="17" t="s">
        <v>1389</v>
      </c>
      <c r="B91" s="61" t="s">
        <v>1054</v>
      </c>
      <c r="C91" s="17" t="s">
        <v>9</v>
      </c>
      <c r="D91" s="12" t="s">
        <v>206</v>
      </c>
      <c r="E91" s="60" t="s">
        <v>359</v>
      </c>
      <c r="F91" s="290" t="s">
        <v>12</v>
      </c>
      <c r="G91" s="291" t="s">
        <v>1055</v>
      </c>
      <c r="H91" s="292" t="s">
        <v>214</v>
      </c>
    </row>
    <row r="92" spans="1:8" ht="30" customHeight="1" x14ac:dyDescent="0.2">
      <c r="A92" s="17" t="s">
        <v>1390</v>
      </c>
      <c r="B92" s="61" t="s">
        <v>360</v>
      </c>
      <c r="C92" s="17" t="s">
        <v>9</v>
      </c>
      <c r="D92" s="12" t="s">
        <v>206</v>
      </c>
      <c r="E92" s="60" t="s">
        <v>361</v>
      </c>
      <c r="F92" s="290" t="s">
        <v>12</v>
      </c>
      <c r="G92" s="291" t="s">
        <v>1004</v>
      </c>
      <c r="H92" s="292" t="s">
        <v>214</v>
      </c>
    </row>
    <row r="93" spans="1:8" ht="28.5" customHeight="1" x14ac:dyDescent="0.2">
      <c r="A93" s="17" t="s">
        <v>1391</v>
      </c>
      <c r="B93" s="61" t="s">
        <v>362</v>
      </c>
      <c r="C93" s="17" t="s">
        <v>9</v>
      </c>
      <c r="D93" s="12" t="s">
        <v>206</v>
      </c>
      <c r="E93" s="60" t="s">
        <v>363</v>
      </c>
      <c r="F93" s="290" t="s">
        <v>12</v>
      </c>
      <c r="G93" s="291" t="s">
        <v>1025</v>
      </c>
      <c r="H93" s="292" t="s">
        <v>214</v>
      </c>
    </row>
    <row r="94" spans="1:8" ht="41.25" customHeight="1" x14ac:dyDescent="0.2">
      <c r="A94" s="17" t="s">
        <v>1392</v>
      </c>
      <c r="B94" s="61" t="s">
        <v>364</v>
      </c>
      <c r="C94" s="17" t="s">
        <v>9</v>
      </c>
      <c r="D94" s="12" t="s">
        <v>206</v>
      </c>
      <c r="E94" s="60" t="s">
        <v>1059</v>
      </c>
      <c r="F94" s="290" t="s">
        <v>12</v>
      </c>
      <c r="G94" s="291" t="s">
        <v>1025</v>
      </c>
      <c r="H94" s="292" t="s">
        <v>214</v>
      </c>
    </row>
    <row r="95" spans="1:8" ht="42.75" customHeight="1" x14ac:dyDescent="0.2">
      <c r="A95" s="17" t="s">
        <v>1393</v>
      </c>
      <c r="B95" s="61" t="s">
        <v>365</v>
      </c>
      <c r="C95" s="17" t="s">
        <v>9</v>
      </c>
      <c r="D95" s="12" t="s">
        <v>206</v>
      </c>
      <c r="E95" s="60" t="s">
        <v>366</v>
      </c>
      <c r="F95" s="290" t="s">
        <v>12</v>
      </c>
      <c r="G95" s="291" t="s">
        <v>1025</v>
      </c>
      <c r="H95" s="292" t="s">
        <v>214</v>
      </c>
    </row>
    <row r="96" spans="1:8" ht="27" customHeight="1" x14ac:dyDescent="0.2">
      <c r="A96" s="17" t="s">
        <v>1395</v>
      </c>
      <c r="B96" s="61" t="s">
        <v>1062</v>
      </c>
      <c r="C96" s="17" t="s">
        <v>9</v>
      </c>
      <c r="D96" s="12" t="s">
        <v>206</v>
      </c>
      <c r="E96" s="60" t="s">
        <v>367</v>
      </c>
      <c r="F96" s="290" t="s">
        <v>12</v>
      </c>
      <c r="G96" s="291" t="s">
        <v>1025</v>
      </c>
      <c r="H96" s="292" t="s">
        <v>214</v>
      </c>
    </row>
    <row r="97" spans="1:8" ht="29.25" customHeight="1" x14ac:dyDescent="0.2">
      <c r="A97" s="17" t="s">
        <v>1396</v>
      </c>
      <c r="B97" s="61" t="s">
        <v>368</v>
      </c>
      <c r="C97" s="17" t="s">
        <v>9</v>
      </c>
      <c r="D97" s="12" t="s">
        <v>206</v>
      </c>
      <c r="E97" s="60" t="s">
        <v>1394</v>
      </c>
      <c r="F97" s="290" t="s">
        <v>12</v>
      </c>
      <c r="G97" s="291" t="s">
        <v>1025</v>
      </c>
      <c r="H97" s="292" t="s">
        <v>214</v>
      </c>
    </row>
    <row r="98" spans="1:8" ht="66" customHeight="1" x14ac:dyDescent="0.2">
      <c r="A98" s="17" t="s">
        <v>1398</v>
      </c>
      <c r="B98" s="61" t="s">
        <v>369</v>
      </c>
      <c r="C98" s="12" t="s">
        <v>9</v>
      </c>
      <c r="D98" s="12" t="s">
        <v>206</v>
      </c>
      <c r="E98" s="60" t="s">
        <v>1065</v>
      </c>
      <c r="F98" s="290" t="s">
        <v>12</v>
      </c>
      <c r="G98" s="291" t="s">
        <v>1025</v>
      </c>
      <c r="H98" s="292" t="s">
        <v>214</v>
      </c>
    </row>
    <row r="99" spans="1:8" ht="40.5" customHeight="1" x14ac:dyDescent="0.2">
      <c r="A99" s="17" t="s">
        <v>1400</v>
      </c>
      <c r="B99" s="61" t="s">
        <v>1067</v>
      </c>
      <c r="C99" s="12" t="s">
        <v>9</v>
      </c>
      <c r="D99" s="12" t="s">
        <v>206</v>
      </c>
      <c r="E99" s="60" t="s">
        <v>1397</v>
      </c>
      <c r="F99" s="290" t="s">
        <v>12</v>
      </c>
      <c r="G99" s="291" t="s">
        <v>1025</v>
      </c>
      <c r="H99" s="292" t="s">
        <v>214</v>
      </c>
    </row>
    <row r="100" spans="1:8" x14ac:dyDescent="0.2">
      <c r="A100" s="17" t="s">
        <v>1401</v>
      </c>
      <c r="B100" s="61" t="s">
        <v>1069</v>
      </c>
      <c r="C100" s="17" t="s">
        <v>9</v>
      </c>
      <c r="D100" s="12" t="s">
        <v>206</v>
      </c>
      <c r="E100" s="60" t="s">
        <v>1399</v>
      </c>
      <c r="F100" s="290" t="s">
        <v>12</v>
      </c>
      <c r="G100" s="291" t="s">
        <v>1025</v>
      </c>
      <c r="H100" s="292" t="s">
        <v>214</v>
      </c>
    </row>
    <row r="101" spans="1:8" ht="14.25" customHeight="1" x14ac:dyDescent="0.2">
      <c r="A101" s="17" t="s">
        <v>1402</v>
      </c>
      <c r="B101" s="61" t="s">
        <v>1071</v>
      </c>
      <c r="C101" s="17" t="s">
        <v>9</v>
      </c>
      <c r="D101" s="12" t="s">
        <v>206</v>
      </c>
      <c r="E101" s="60" t="s">
        <v>1072</v>
      </c>
      <c r="F101" s="290" t="s">
        <v>12</v>
      </c>
      <c r="G101" s="291" t="s">
        <v>1025</v>
      </c>
      <c r="H101" s="292" t="s">
        <v>214</v>
      </c>
    </row>
    <row r="102" spans="1:8" ht="42" customHeight="1" x14ac:dyDescent="0.2">
      <c r="A102" s="17" t="s">
        <v>1403</v>
      </c>
      <c r="B102" s="61" t="s">
        <v>1074</v>
      </c>
      <c r="C102" s="17" t="s">
        <v>9</v>
      </c>
      <c r="D102" s="12" t="s">
        <v>206</v>
      </c>
      <c r="E102" s="60" t="s">
        <v>1075</v>
      </c>
      <c r="F102" s="290" t="s">
        <v>12</v>
      </c>
      <c r="G102" s="291" t="s">
        <v>1076</v>
      </c>
      <c r="H102" s="292" t="s">
        <v>214</v>
      </c>
    </row>
    <row r="103" spans="1:8" ht="16.5" customHeight="1" x14ac:dyDescent="0.2">
      <c r="A103" s="17" t="s">
        <v>1404</v>
      </c>
      <c r="B103" s="61" t="s">
        <v>370</v>
      </c>
      <c r="C103" s="17" t="s">
        <v>9</v>
      </c>
      <c r="D103" s="12" t="s">
        <v>206</v>
      </c>
      <c r="E103" s="60" t="s">
        <v>371</v>
      </c>
      <c r="F103" s="290" t="s">
        <v>12</v>
      </c>
      <c r="G103" s="291" t="s">
        <v>1025</v>
      </c>
      <c r="H103" s="292" t="s">
        <v>214</v>
      </c>
    </row>
    <row r="104" spans="1:8" ht="51" x14ac:dyDescent="0.2">
      <c r="A104" s="17" t="s">
        <v>1405</v>
      </c>
      <c r="B104" s="61" t="s">
        <v>372</v>
      </c>
      <c r="C104" s="17" t="s">
        <v>9</v>
      </c>
      <c r="D104" s="12" t="s">
        <v>206</v>
      </c>
      <c r="E104" s="60" t="s">
        <v>373</v>
      </c>
      <c r="F104" s="290" t="s">
        <v>12</v>
      </c>
      <c r="G104" s="291" t="s">
        <v>1025</v>
      </c>
      <c r="H104" s="292" t="s">
        <v>214</v>
      </c>
    </row>
    <row r="105" spans="1:8" ht="53.25" customHeight="1" x14ac:dyDescent="0.2">
      <c r="A105" s="17" t="s">
        <v>1709</v>
      </c>
      <c r="B105" s="61" t="s">
        <v>374</v>
      </c>
      <c r="C105" s="17" t="s">
        <v>9</v>
      </c>
      <c r="D105" s="12" t="s">
        <v>206</v>
      </c>
      <c r="E105" s="60" t="s">
        <v>1080</v>
      </c>
      <c r="F105" s="290" t="s">
        <v>12</v>
      </c>
      <c r="G105" s="291" t="s">
        <v>1081</v>
      </c>
      <c r="H105" s="292" t="s">
        <v>214</v>
      </c>
    </row>
    <row r="106" spans="1:8" ht="38.25" x14ac:dyDescent="0.2">
      <c r="A106" s="17" t="s">
        <v>1710</v>
      </c>
      <c r="B106" s="61" t="s">
        <v>375</v>
      </c>
      <c r="C106" s="17" t="s">
        <v>9</v>
      </c>
      <c r="D106" s="12" t="s">
        <v>206</v>
      </c>
      <c r="E106" s="60" t="s">
        <v>1083</v>
      </c>
      <c r="F106" s="290" t="s">
        <v>12</v>
      </c>
      <c r="G106" s="291" t="s">
        <v>1025</v>
      </c>
      <c r="H106" s="292" t="s">
        <v>214</v>
      </c>
    </row>
    <row r="107" spans="1:8" x14ac:dyDescent="0.2">
      <c r="A107" s="63">
        <v>6.4</v>
      </c>
      <c r="B107" s="63" t="s">
        <v>376</v>
      </c>
      <c r="C107" s="63"/>
      <c r="D107" s="62"/>
      <c r="E107" s="64" t="s">
        <v>377</v>
      </c>
      <c r="F107" s="65"/>
      <c r="G107" s="296"/>
      <c r="H107" s="66"/>
    </row>
    <row r="108" spans="1:8" ht="25.5" x14ac:dyDescent="0.2">
      <c r="A108" s="17" t="s">
        <v>1088</v>
      </c>
      <c r="B108" s="61" t="s">
        <v>1711</v>
      </c>
      <c r="C108" s="17" t="s">
        <v>9</v>
      </c>
      <c r="D108" s="12" t="s">
        <v>206</v>
      </c>
      <c r="E108" s="60" t="s">
        <v>1712</v>
      </c>
      <c r="F108" s="290" t="s">
        <v>12</v>
      </c>
      <c r="G108" s="291" t="s">
        <v>1025</v>
      </c>
      <c r="H108" s="292" t="s">
        <v>214</v>
      </c>
    </row>
    <row r="109" spans="1:8" x14ac:dyDescent="0.2">
      <c r="A109" s="17" t="s">
        <v>1090</v>
      </c>
      <c r="B109" s="61" t="s">
        <v>378</v>
      </c>
      <c r="C109" s="17" t="s">
        <v>9</v>
      </c>
      <c r="D109" s="12" t="s">
        <v>206</v>
      </c>
      <c r="E109" s="60" t="s">
        <v>379</v>
      </c>
      <c r="F109" s="290" t="s">
        <v>12</v>
      </c>
      <c r="G109" s="291" t="s">
        <v>1025</v>
      </c>
      <c r="H109" s="292" t="s">
        <v>214</v>
      </c>
    </row>
    <row r="110" spans="1:8" ht="43.5" customHeight="1" x14ac:dyDescent="0.2">
      <c r="A110" s="17" t="s">
        <v>1092</v>
      </c>
      <c r="B110" s="61" t="s">
        <v>380</v>
      </c>
      <c r="C110" s="17" t="s">
        <v>9</v>
      </c>
      <c r="D110" s="12" t="s">
        <v>206</v>
      </c>
      <c r="E110" s="60" t="s">
        <v>381</v>
      </c>
      <c r="F110" s="290" t="s">
        <v>12</v>
      </c>
      <c r="G110" s="291" t="s">
        <v>1025</v>
      </c>
      <c r="H110" s="292" t="s">
        <v>214</v>
      </c>
    </row>
    <row r="111" spans="1:8" ht="16.5" customHeight="1" x14ac:dyDescent="0.2">
      <c r="A111" s="17" t="s">
        <v>1093</v>
      </c>
      <c r="B111" s="61" t="s">
        <v>382</v>
      </c>
      <c r="C111" s="17" t="s">
        <v>9</v>
      </c>
      <c r="D111" s="12" t="s">
        <v>206</v>
      </c>
      <c r="E111" s="60" t="s">
        <v>1087</v>
      </c>
      <c r="F111" s="290" t="s">
        <v>12</v>
      </c>
      <c r="G111" s="291" t="s">
        <v>1025</v>
      </c>
      <c r="H111" s="292" t="s">
        <v>214</v>
      </c>
    </row>
    <row r="112" spans="1:8" ht="38.25" x14ac:dyDescent="0.2">
      <c r="A112" s="63">
        <v>6.5</v>
      </c>
      <c r="B112" s="63" t="s">
        <v>383</v>
      </c>
      <c r="C112" s="63"/>
      <c r="D112" s="62"/>
      <c r="E112" s="67" t="s">
        <v>384</v>
      </c>
      <c r="F112" s="65"/>
      <c r="G112" s="296"/>
      <c r="H112" s="66"/>
    </row>
    <row r="113" spans="1:8" ht="52.5" customHeight="1" x14ac:dyDescent="0.2">
      <c r="A113" s="17" t="s">
        <v>1095</v>
      </c>
      <c r="B113" s="61" t="s">
        <v>385</v>
      </c>
      <c r="C113" s="17" t="s">
        <v>9</v>
      </c>
      <c r="D113" s="12" t="s">
        <v>206</v>
      </c>
      <c r="E113" s="60" t="s">
        <v>1089</v>
      </c>
      <c r="F113" s="290" t="s">
        <v>12</v>
      </c>
      <c r="G113" s="291" t="s">
        <v>1025</v>
      </c>
      <c r="H113" s="292" t="s">
        <v>214</v>
      </c>
    </row>
    <row r="114" spans="1:8" ht="29.25" customHeight="1" x14ac:dyDescent="0.2">
      <c r="A114" s="17" t="s">
        <v>1406</v>
      </c>
      <c r="B114" s="61" t="s">
        <v>386</v>
      </c>
      <c r="C114" s="17" t="s">
        <v>9</v>
      </c>
      <c r="D114" s="12" t="s">
        <v>206</v>
      </c>
      <c r="E114" s="60" t="s">
        <v>387</v>
      </c>
      <c r="F114" s="290" t="s">
        <v>12</v>
      </c>
      <c r="G114" s="291" t="s">
        <v>1091</v>
      </c>
      <c r="H114" s="292" t="s">
        <v>214</v>
      </c>
    </row>
    <row r="115" spans="1:8" ht="29.25" customHeight="1" x14ac:dyDescent="0.2">
      <c r="A115" s="17" t="s">
        <v>1407</v>
      </c>
      <c r="B115" s="61" t="s">
        <v>388</v>
      </c>
      <c r="C115" s="17" t="s">
        <v>9</v>
      </c>
      <c r="D115" s="12" t="s">
        <v>206</v>
      </c>
      <c r="E115" s="60" t="s">
        <v>389</v>
      </c>
      <c r="F115" s="290" t="s">
        <v>12</v>
      </c>
      <c r="G115" s="291" t="s">
        <v>1025</v>
      </c>
      <c r="H115" s="292" t="s">
        <v>214</v>
      </c>
    </row>
    <row r="116" spans="1:8" ht="30" customHeight="1" x14ac:dyDescent="0.2">
      <c r="A116" s="17" t="s">
        <v>1408</v>
      </c>
      <c r="B116" s="61" t="s">
        <v>390</v>
      </c>
      <c r="C116" s="17" t="s">
        <v>9</v>
      </c>
      <c r="D116" s="12" t="s">
        <v>206</v>
      </c>
      <c r="E116" s="60" t="s">
        <v>391</v>
      </c>
      <c r="F116" s="290" t="s">
        <v>12</v>
      </c>
      <c r="G116" s="291" t="s">
        <v>1091</v>
      </c>
      <c r="H116" s="292" t="s">
        <v>214</v>
      </c>
    </row>
    <row r="117" spans="1:8" ht="38.25" x14ac:dyDescent="0.2">
      <c r="A117" s="17" t="s">
        <v>1409</v>
      </c>
      <c r="B117" s="61" t="s">
        <v>392</v>
      </c>
      <c r="C117" s="17" t="s">
        <v>9</v>
      </c>
      <c r="D117" s="12" t="s">
        <v>206</v>
      </c>
      <c r="E117" s="60" t="s">
        <v>393</v>
      </c>
      <c r="F117" s="290" t="s">
        <v>12</v>
      </c>
      <c r="G117" s="291" t="s">
        <v>1094</v>
      </c>
      <c r="H117" s="292" t="s">
        <v>214</v>
      </c>
    </row>
    <row r="118" spans="1:8" ht="38.25" x14ac:dyDescent="0.2">
      <c r="A118" s="17" t="s">
        <v>1410</v>
      </c>
      <c r="B118" s="61" t="s">
        <v>394</v>
      </c>
      <c r="C118" s="12" t="s">
        <v>9</v>
      </c>
      <c r="D118" s="12" t="s">
        <v>206</v>
      </c>
      <c r="E118" s="60" t="s">
        <v>395</v>
      </c>
      <c r="F118" s="290" t="s">
        <v>12</v>
      </c>
      <c r="G118" s="291" t="s">
        <v>1025</v>
      </c>
      <c r="H118" s="292" t="s">
        <v>214</v>
      </c>
    </row>
    <row r="119" spans="1:8" ht="27.75" customHeight="1" x14ac:dyDescent="0.2">
      <c r="A119" s="17" t="s">
        <v>1411</v>
      </c>
      <c r="B119" s="61" t="s">
        <v>1412</v>
      </c>
      <c r="C119" s="12" t="s">
        <v>9</v>
      </c>
      <c r="D119" s="12" t="s">
        <v>206</v>
      </c>
      <c r="E119" s="60" t="s">
        <v>1413</v>
      </c>
      <c r="F119" s="290" t="s">
        <v>1414</v>
      </c>
      <c r="G119" s="291"/>
      <c r="H119" s="292" t="s">
        <v>1347</v>
      </c>
    </row>
    <row r="120" spans="1:8" ht="29.25" customHeight="1" x14ac:dyDescent="0.2">
      <c r="A120" s="17" t="s">
        <v>1415</v>
      </c>
      <c r="B120" s="61" t="s">
        <v>1416</v>
      </c>
      <c r="C120" s="12" t="s">
        <v>9</v>
      </c>
      <c r="D120" s="12" t="s">
        <v>206</v>
      </c>
      <c r="E120" s="60" t="s">
        <v>1417</v>
      </c>
      <c r="F120" s="290" t="s">
        <v>1418</v>
      </c>
      <c r="G120" s="291"/>
      <c r="H120" s="292" t="s">
        <v>13</v>
      </c>
    </row>
    <row r="121" spans="1:8" x14ac:dyDescent="0.2">
      <c r="A121" s="63">
        <v>6.6</v>
      </c>
      <c r="B121" s="63" t="s">
        <v>1713</v>
      </c>
      <c r="C121" s="63"/>
      <c r="D121" s="62"/>
      <c r="E121" s="64" t="s">
        <v>1714</v>
      </c>
      <c r="F121" s="65"/>
      <c r="G121" s="296"/>
      <c r="H121" s="66"/>
    </row>
    <row r="122" spans="1:8" ht="25.5" x14ac:dyDescent="0.2">
      <c r="A122" s="17" t="s">
        <v>1097</v>
      </c>
      <c r="B122" s="61" t="s">
        <v>1715</v>
      </c>
      <c r="C122" s="12" t="s">
        <v>9</v>
      </c>
      <c r="D122" s="12" t="s">
        <v>206</v>
      </c>
      <c r="E122" s="60" t="s">
        <v>1716</v>
      </c>
      <c r="F122" s="290" t="s">
        <v>12</v>
      </c>
      <c r="G122" s="291" t="s">
        <v>1706</v>
      </c>
      <c r="H122" s="292" t="s">
        <v>214</v>
      </c>
    </row>
    <row r="123" spans="1:8" x14ac:dyDescent="0.2">
      <c r="A123" s="63">
        <v>6.7</v>
      </c>
      <c r="B123" s="63" t="s">
        <v>1717</v>
      </c>
      <c r="C123" s="63"/>
      <c r="D123" s="62"/>
      <c r="E123" s="64" t="s">
        <v>1718</v>
      </c>
      <c r="F123" s="65"/>
      <c r="G123" s="296"/>
      <c r="H123" s="66"/>
    </row>
    <row r="124" spans="1:8" ht="25.5" x14ac:dyDescent="0.2">
      <c r="A124" s="17" t="s">
        <v>1126</v>
      </c>
      <c r="B124" s="61" t="s">
        <v>1888</v>
      </c>
      <c r="C124" s="12" t="s">
        <v>9</v>
      </c>
      <c r="D124" s="12" t="s">
        <v>206</v>
      </c>
      <c r="E124" s="60" t="s">
        <v>1720</v>
      </c>
      <c r="F124" s="290" t="s">
        <v>1445</v>
      </c>
      <c r="G124" s="291" t="s">
        <v>1706</v>
      </c>
      <c r="H124" s="292" t="s">
        <v>214</v>
      </c>
    </row>
    <row r="125" spans="1:8" ht="28.5" customHeight="1" x14ac:dyDescent="0.2">
      <c r="A125" s="63">
        <v>6.8</v>
      </c>
      <c r="B125" s="63" t="s">
        <v>396</v>
      </c>
      <c r="C125" s="63"/>
      <c r="D125" s="62"/>
      <c r="E125" s="64" t="s">
        <v>397</v>
      </c>
      <c r="F125" s="65"/>
      <c r="G125" s="296"/>
      <c r="H125" s="66"/>
    </row>
    <row r="126" spans="1:8" ht="25.5" x14ac:dyDescent="0.2">
      <c r="A126" s="17" t="s">
        <v>1129</v>
      </c>
      <c r="B126" s="61" t="s">
        <v>1721</v>
      </c>
      <c r="C126" s="17" t="s">
        <v>9</v>
      </c>
      <c r="D126" s="12" t="s">
        <v>206</v>
      </c>
      <c r="E126" s="60" t="s">
        <v>1722</v>
      </c>
      <c r="F126" s="290" t="s">
        <v>12</v>
      </c>
      <c r="G126" s="291" t="s">
        <v>1706</v>
      </c>
      <c r="H126" s="292" t="s">
        <v>214</v>
      </c>
    </row>
    <row r="127" spans="1:8" ht="63.75" x14ac:dyDescent="0.2">
      <c r="A127" s="17" t="s">
        <v>1131</v>
      </c>
      <c r="B127" s="61" t="s">
        <v>398</v>
      </c>
      <c r="C127" s="17" t="s">
        <v>9</v>
      </c>
      <c r="D127" s="12" t="s">
        <v>206</v>
      </c>
      <c r="E127" s="60" t="s">
        <v>1419</v>
      </c>
      <c r="F127" s="290" t="s">
        <v>12</v>
      </c>
      <c r="G127" s="291" t="s">
        <v>1096</v>
      </c>
      <c r="H127" s="292" t="s">
        <v>224</v>
      </c>
    </row>
    <row r="128" spans="1:8" ht="38.25" x14ac:dyDescent="0.2">
      <c r="A128" s="63">
        <v>6.9</v>
      </c>
      <c r="B128" s="63" t="s">
        <v>399</v>
      </c>
      <c r="C128" s="63"/>
      <c r="D128" s="62"/>
      <c r="E128" s="64" t="s">
        <v>400</v>
      </c>
      <c r="F128" s="65"/>
      <c r="G128" s="296"/>
      <c r="H128" s="66"/>
    </row>
    <row r="129" spans="1:8" ht="38.25" x14ac:dyDescent="0.2">
      <c r="A129" s="17" t="s">
        <v>1133</v>
      </c>
      <c r="B129" s="61" t="s">
        <v>1723</v>
      </c>
      <c r="C129" s="17" t="s">
        <v>9</v>
      </c>
      <c r="D129" s="12" t="s">
        <v>206</v>
      </c>
      <c r="E129" s="60" t="s">
        <v>1724</v>
      </c>
      <c r="F129" s="290" t="s">
        <v>12</v>
      </c>
      <c r="G129" s="291" t="s">
        <v>1706</v>
      </c>
      <c r="H129" s="292" t="s">
        <v>214</v>
      </c>
    </row>
    <row r="130" spans="1:8" ht="38.25" x14ac:dyDescent="0.2">
      <c r="A130" s="17" t="s">
        <v>1134</v>
      </c>
      <c r="B130" s="61" t="s">
        <v>1420</v>
      </c>
      <c r="C130" s="17" t="s">
        <v>1345</v>
      </c>
      <c r="D130" s="12" t="s">
        <v>206</v>
      </c>
      <c r="E130" s="60" t="s">
        <v>1421</v>
      </c>
      <c r="F130" s="290" t="s">
        <v>12</v>
      </c>
      <c r="G130" s="291" t="s">
        <v>1422</v>
      </c>
      <c r="H130" s="292" t="s">
        <v>214</v>
      </c>
    </row>
    <row r="131" spans="1:8" ht="25.5" x14ac:dyDescent="0.2">
      <c r="A131" s="17" t="s">
        <v>1136</v>
      </c>
      <c r="B131" s="61" t="s">
        <v>1423</v>
      </c>
      <c r="C131" s="17" t="s">
        <v>1345</v>
      </c>
      <c r="D131" s="12" t="s">
        <v>206</v>
      </c>
      <c r="E131" s="60" t="s">
        <v>1424</v>
      </c>
      <c r="F131" s="290" t="s">
        <v>12</v>
      </c>
      <c r="G131" s="291" t="s">
        <v>1425</v>
      </c>
      <c r="H131" s="292" t="s">
        <v>214</v>
      </c>
    </row>
    <row r="132" spans="1:8" ht="25.5" x14ac:dyDescent="0.2">
      <c r="A132" s="17" t="s">
        <v>1137</v>
      </c>
      <c r="B132" s="61" t="s">
        <v>1426</v>
      </c>
      <c r="C132" s="17" t="s">
        <v>1345</v>
      </c>
      <c r="D132" s="12" t="s">
        <v>206</v>
      </c>
      <c r="E132" s="60" t="s">
        <v>1427</v>
      </c>
      <c r="F132" s="290" t="s">
        <v>12</v>
      </c>
      <c r="G132" s="291" t="s">
        <v>1428</v>
      </c>
      <c r="H132" s="292" t="s">
        <v>214</v>
      </c>
    </row>
    <row r="133" spans="1:8" ht="27.75" customHeight="1" x14ac:dyDescent="0.2">
      <c r="A133" s="17" t="s">
        <v>1138</v>
      </c>
      <c r="B133" s="61" t="s">
        <v>401</v>
      </c>
      <c r="C133" s="17" t="s">
        <v>9</v>
      </c>
      <c r="D133" s="12" t="s">
        <v>206</v>
      </c>
      <c r="E133" s="60" t="s">
        <v>1098</v>
      </c>
      <c r="F133" s="290" t="s">
        <v>12</v>
      </c>
      <c r="G133" s="291" t="s">
        <v>1025</v>
      </c>
      <c r="H133" s="292" t="s">
        <v>214</v>
      </c>
    </row>
    <row r="134" spans="1:8" ht="51" x14ac:dyDescent="0.2">
      <c r="A134" s="17" t="s">
        <v>1139</v>
      </c>
      <c r="B134" s="61" t="s">
        <v>1099</v>
      </c>
      <c r="C134" s="17" t="s">
        <v>9</v>
      </c>
      <c r="D134" s="12" t="s">
        <v>206</v>
      </c>
      <c r="E134" s="60" t="s">
        <v>1100</v>
      </c>
      <c r="F134" s="290" t="s">
        <v>12</v>
      </c>
      <c r="G134" s="291" t="s">
        <v>1101</v>
      </c>
      <c r="H134" s="292" t="s">
        <v>214</v>
      </c>
    </row>
    <row r="135" spans="1:8" ht="17.25" customHeight="1" x14ac:dyDescent="0.2">
      <c r="A135" s="17" t="s">
        <v>1725</v>
      </c>
      <c r="B135" s="61" t="s">
        <v>1102</v>
      </c>
      <c r="C135" s="17" t="s">
        <v>9</v>
      </c>
      <c r="D135" s="12" t="s">
        <v>206</v>
      </c>
      <c r="E135" s="60" t="s">
        <v>1103</v>
      </c>
      <c r="F135" s="290" t="s">
        <v>12</v>
      </c>
      <c r="G135" s="291" t="s">
        <v>1025</v>
      </c>
      <c r="H135" s="292" t="s">
        <v>214</v>
      </c>
    </row>
    <row r="136" spans="1:8" ht="30" customHeight="1" x14ac:dyDescent="0.2">
      <c r="A136" s="17" t="s">
        <v>1726</v>
      </c>
      <c r="B136" s="61" t="s">
        <v>1104</v>
      </c>
      <c r="C136" s="17" t="s">
        <v>9</v>
      </c>
      <c r="D136" s="12" t="s">
        <v>206</v>
      </c>
      <c r="E136" s="60" t="s">
        <v>1105</v>
      </c>
      <c r="F136" s="290" t="s">
        <v>12</v>
      </c>
      <c r="G136" s="291" t="s">
        <v>1025</v>
      </c>
      <c r="H136" s="292" t="s">
        <v>214</v>
      </c>
    </row>
    <row r="137" spans="1:8" ht="15.75" customHeight="1" x14ac:dyDescent="0.2">
      <c r="A137" s="17" t="s">
        <v>1727</v>
      </c>
      <c r="B137" s="61" t="s">
        <v>1106</v>
      </c>
      <c r="C137" s="17" t="s">
        <v>9</v>
      </c>
      <c r="D137" s="12" t="s">
        <v>206</v>
      </c>
      <c r="E137" s="60" t="s">
        <v>1107</v>
      </c>
      <c r="F137" s="290" t="s">
        <v>12</v>
      </c>
      <c r="G137" s="291" t="s">
        <v>1025</v>
      </c>
      <c r="H137" s="292" t="s">
        <v>214</v>
      </c>
    </row>
    <row r="138" spans="1:8" ht="51" x14ac:dyDescent="0.2">
      <c r="A138" s="17" t="s">
        <v>1728</v>
      </c>
      <c r="B138" s="61" t="s">
        <v>1108</v>
      </c>
      <c r="C138" s="17" t="s">
        <v>9</v>
      </c>
      <c r="D138" s="12" t="s">
        <v>206</v>
      </c>
      <c r="E138" s="60" t="s">
        <v>1429</v>
      </c>
      <c r="F138" s="290" t="s">
        <v>12</v>
      </c>
      <c r="G138" s="291" t="s">
        <v>1109</v>
      </c>
      <c r="H138" s="292" t="s">
        <v>224</v>
      </c>
    </row>
    <row r="139" spans="1:8" ht="25.5" x14ac:dyDescent="0.2">
      <c r="A139" s="17" t="s">
        <v>1729</v>
      </c>
      <c r="B139" s="61" t="s">
        <v>402</v>
      </c>
      <c r="C139" s="17" t="s">
        <v>9</v>
      </c>
      <c r="D139" s="12" t="s">
        <v>206</v>
      </c>
      <c r="E139" s="60" t="s">
        <v>403</v>
      </c>
      <c r="F139" s="290" t="s">
        <v>12</v>
      </c>
      <c r="G139" s="291" t="s">
        <v>1025</v>
      </c>
      <c r="H139" s="292" t="s">
        <v>214</v>
      </c>
    </row>
    <row r="140" spans="1:8" ht="25.5" x14ac:dyDescent="0.2">
      <c r="A140" s="17" t="s">
        <v>1730</v>
      </c>
      <c r="B140" s="61" t="s">
        <v>404</v>
      </c>
      <c r="C140" s="17" t="s">
        <v>9</v>
      </c>
      <c r="D140" s="12" t="s">
        <v>206</v>
      </c>
      <c r="E140" s="60" t="s">
        <v>1430</v>
      </c>
      <c r="F140" s="290" t="s">
        <v>12</v>
      </c>
      <c r="G140" s="291" t="s">
        <v>1025</v>
      </c>
      <c r="H140" s="292" t="s">
        <v>214</v>
      </c>
    </row>
    <row r="141" spans="1:8" ht="25.5" x14ac:dyDescent="0.2">
      <c r="A141" s="17" t="s">
        <v>1731</v>
      </c>
      <c r="B141" s="61" t="s">
        <v>405</v>
      </c>
      <c r="C141" s="17" t="s">
        <v>9</v>
      </c>
      <c r="D141" s="12" t="s">
        <v>206</v>
      </c>
      <c r="E141" s="60" t="s">
        <v>1110</v>
      </c>
      <c r="F141" s="290" t="s">
        <v>12</v>
      </c>
      <c r="G141" s="291" t="s">
        <v>947</v>
      </c>
      <c r="H141" s="292" t="s">
        <v>214</v>
      </c>
    </row>
    <row r="142" spans="1:8" ht="38.25" x14ac:dyDescent="0.2">
      <c r="A142" s="17" t="s">
        <v>1732</v>
      </c>
      <c r="B142" s="61" t="s">
        <v>406</v>
      </c>
      <c r="C142" s="17" t="s">
        <v>9</v>
      </c>
      <c r="D142" s="12" t="s">
        <v>206</v>
      </c>
      <c r="E142" s="60" t="s">
        <v>1111</v>
      </c>
      <c r="F142" s="290" t="s">
        <v>12</v>
      </c>
      <c r="G142" s="291" t="s">
        <v>1045</v>
      </c>
      <c r="H142" s="292" t="s">
        <v>214</v>
      </c>
    </row>
    <row r="143" spans="1:8" ht="38.25" x14ac:dyDescent="0.2">
      <c r="A143" s="17" t="s">
        <v>1733</v>
      </c>
      <c r="B143" s="61" t="s">
        <v>1431</v>
      </c>
      <c r="C143" s="17" t="s">
        <v>1345</v>
      </c>
      <c r="D143" s="12" t="s">
        <v>206</v>
      </c>
      <c r="E143" s="60" t="s">
        <v>1432</v>
      </c>
      <c r="F143" s="290" t="s">
        <v>12</v>
      </c>
      <c r="G143" s="291" t="s">
        <v>1433</v>
      </c>
      <c r="H143" s="292" t="s">
        <v>214</v>
      </c>
    </row>
    <row r="144" spans="1:8" ht="30" customHeight="1" x14ac:dyDescent="0.2">
      <c r="A144" s="17" t="s">
        <v>1734</v>
      </c>
      <c r="B144" s="61" t="s">
        <v>407</v>
      </c>
      <c r="C144" s="17" t="s">
        <v>9</v>
      </c>
      <c r="D144" s="12" t="s">
        <v>206</v>
      </c>
      <c r="E144" s="60" t="s">
        <v>408</v>
      </c>
      <c r="F144" s="290" t="s">
        <v>12</v>
      </c>
      <c r="G144" s="291" t="s">
        <v>1025</v>
      </c>
      <c r="H144" s="292" t="s">
        <v>214</v>
      </c>
    </row>
    <row r="145" spans="1:8" ht="51" x14ac:dyDescent="0.2">
      <c r="A145" s="17" t="s">
        <v>1735</v>
      </c>
      <c r="B145" s="61" t="s">
        <v>1112</v>
      </c>
      <c r="C145" s="17" t="s">
        <v>9</v>
      </c>
      <c r="D145" s="12" t="s">
        <v>206</v>
      </c>
      <c r="E145" s="60" t="s">
        <v>1113</v>
      </c>
      <c r="F145" s="290" t="s">
        <v>12</v>
      </c>
      <c r="G145" s="291" t="s">
        <v>1114</v>
      </c>
      <c r="H145" s="292" t="s">
        <v>214</v>
      </c>
    </row>
    <row r="146" spans="1:8" ht="29.25" customHeight="1" x14ac:dyDescent="0.2">
      <c r="A146" s="17" t="s">
        <v>1736</v>
      </c>
      <c r="B146" s="61" t="s">
        <v>409</v>
      </c>
      <c r="C146" s="17" t="s">
        <v>9</v>
      </c>
      <c r="D146" s="12" t="s">
        <v>206</v>
      </c>
      <c r="E146" s="60" t="s">
        <v>410</v>
      </c>
      <c r="F146" s="290" t="s">
        <v>13</v>
      </c>
      <c r="G146" s="291"/>
      <c r="H146" s="292" t="s">
        <v>13</v>
      </c>
    </row>
    <row r="147" spans="1:8" ht="51" x14ac:dyDescent="0.2">
      <c r="A147" s="17" t="s">
        <v>1737</v>
      </c>
      <c r="B147" s="61" t="s">
        <v>411</v>
      </c>
      <c r="C147" s="17" t="s">
        <v>9</v>
      </c>
      <c r="D147" s="12" t="s">
        <v>206</v>
      </c>
      <c r="E147" s="60" t="s">
        <v>1434</v>
      </c>
      <c r="F147" s="290" t="s">
        <v>12</v>
      </c>
      <c r="G147" s="291" t="s">
        <v>1025</v>
      </c>
      <c r="H147" s="292" t="s">
        <v>214</v>
      </c>
    </row>
    <row r="148" spans="1:8" ht="15.75" customHeight="1" x14ac:dyDescent="0.2">
      <c r="A148" s="17" t="s">
        <v>1738</v>
      </c>
      <c r="B148" s="61" t="s">
        <v>1115</v>
      </c>
      <c r="C148" s="17" t="s">
        <v>9</v>
      </c>
      <c r="D148" s="12" t="s">
        <v>206</v>
      </c>
      <c r="E148" s="60" t="s">
        <v>1116</v>
      </c>
      <c r="F148" s="290" t="s">
        <v>12</v>
      </c>
      <c r="G148" s="291" t="s">
        <v>1025</v>
      </c>
      <c r="H148" s="292" t="s">
        <v>214</v>
      </c>
    </row>
    <row r="149" spans="1:8" ht="25.5" x14ac:dyDescent="0.2">
      <c r="A149" s="17" t="s">
        <v>1739</v>
      </c>
      <c r="B149" s="61" t="s">
        <v>1117</v>
      </c>
      <c r="C149" s="17" t="s">
        <v>9</v>
      </c>
      <c r="D149" s="12" t="s">
        <v>206</v>
      </c>
      <c r="E149" s="60" t="s">
        <v>1118</v>
      </c>
      <c r="F149" s="290" t="s">
        <v>12</v>
      </c>
      <c r="G149" s="291" t="s">
        <v>1025</v>
      </c>
      <c r="H149" s="292" t="s">
        <v>214</v>
      </c>
    </row>
    <row r="150" spans="1:8" ht="25.5" x14ac:dyDescent="0.2">
      <c r="A150" s="17" t="s">
        <v>1740</v>
      </c>
      <c r="B150" s="61" t="s">
        <v>412</v>
      </c>
      <c r="C150" s="17" t="s">
        <v>9</v>
      </c>
      <c r="D150" s="12" t="s">
        <v>206</v>
      </c>
      <c r="E150" s="60" t="s">
        <v>413</v>
      </c>
      <c r="F150" s="290" t="s">
        <v>12</v>
      </c>
      <c r="G150" s="291" t="s">
        <v>1025</v>
      </c>
      <c r="H150" s="292" t="s">
        <v>214</v>
      </c>
    </row>
    <row r="151" spans="1:8" ht="25.5" x14ac:dyDescent="0.2">
      <c r="A151" s="17" t="s">
        <v>1741</v>
      </c>
      <c r="B151" s="61" t="s">
        <v>414</v>
      </c>
      <c r="C151" s="17" t="s">
        <v>9</v>
      </c>
      <c r="D151" s="12" t="s">
        <v>206</v>
      </c>
      <c r="E151" s="60" t="s">
        <v>415</v>
      </c>
      <c r="F151" s="290" t="s">
        <v>12</v>
      </c>
      <c r="G151" s="291" t="s">
        <v>1025</v>
      </c>
      <c r="H151" s="292" t="s">
        <v>214</v>
      </c>
    </row>
    <row r="152" spans="1:8" ht="54" customHeight="1" x14ac:dyDescent="0.2">
      <c r="A152" s="17" t="s">
        <v>1742</v>
      </c>
      <c r="B152" s="61" t="s">
        <v>416</v>
      </c>
      <c r="C152" s="17" t="s">
        <v>9</v>
      </c>
      <c r="D152" s="12" t="s">
        <v>206</v>
      </c>
      <c r="E152" s="60" t="s">
        <v>1119</v>
      </c>
      <c r="F152" s="290" t="s">
        <v>12</v>
      </c>
      <c r="G152" s="291" t="s">
        <v>1025</v>
      </c>
      <c r="H152" s="292" t="s">
        <v>214</v>
      </c>
    </row>
    <row r="153" spans="1:8" ht="65.25" customHeight="1" x14ac:dyDescent="0.2">
      <c r="A153" s="17" t="s">
        <v>1743</v>
      </c>
      <c r="B153" s="61" t="s">
        <v>417</v>
      </c>
      <c r="C153" s="17" t="s">
        <v>9</v>
      </c>
      <c r="D153" s="12" t="s">
        <v>206</v>
      </c>
      <c r="E153" s="60" t="s">
        <v>418</v>
      </c>
      <c r="F153" s="290" t="s">
        <v>12</v>
      </c>
      <c r="G153" s="291" t="s">
        <v>1120</v>
      </c>
      <c r="H153" s="292" t="s">
        <v>214</v>
      </c>
    </row>
    <row r="154" spans="1:8" ht="63.75" x14ac:dyDescent="0.2">
      <c r="A154" s="17" t="s">
        <v>1744</v>
      </c>
      <c r="B154" s="61" t="s">
        <v>419</v>
      </c>
      <c r="C154" s="17" t="s">
        <v>9</v>
      </c>
      <c r="D154" s="12" t="s">
        <v>206</v>
      </c>
      <c r="E154" s="60" t="s">
        <v>420</v>
      </c>
      <c r="F154" s="290" t="s">
        <v>12</v>
      </c>
      <c r="G154" s="291" t="s">
        <v>1121</v>
      </c>
      <c r="H154" s="292" t="s">
        <v>214</v>
      </c>
    </row>
    <row r="155" spans="1:8" ht="55.5" customHeight="1" x14ac:dyDescent="0.2">
      <c r="A155" s="17" t="s">
        <v>1745</v>
      </c>
      <c r="B155" s="61" t="s">
        <v>421</v>
      </c>
      <c r="C155" s="17" t="s">
        <v>9</v>
      </c>
      <c r="D155" s="12" t="s">
        <v>206</v>
      </c>
      <c r="E155" s="60" t="s">
        <v>1435</v>
      </c>
      <c r="F155" s="290" t="s">
        <v>12</v>
      </c>
      <c r="G155" s="291" t="s">
        <v>1436</v>
      </c>
      <c r="H155" s="292" t="s">
        <v>214</v>
      </c>
    </row>
    <row r="156" spans="1:8" ht="54" customHeight="1" x14ac:dyDescent="0.2">
      <c r="A156" s="17" t="s">
        <v>1746</v>
      </c>
      <c r="B156" s="61" t="s">
        <v>1437</v>
      </c>
      <c r="C156" s="17" t="s">
        <v>9</v>
      </c>
      <c r="D156" s="12" t="s">
        <v>206</v>
      </c>
      <c r="E156" s="60" t="s">
        <v>1438</v>
      </c>
      <c r="F156" s="290" t="s">
        <v>12</v>
      </c>
      <c r="G156" s="291" t="s">
        <v>1436</v>
      </c>
      <c r="H156" s="292" t="s">
        <v>214</v>
      </c>
    </row>
    <row r="157" spans="1:8" ht="51" x14ac:dyDescent="0.2">
      <c r="A157" s="17" t="s">
        <v>1747</v>
      </c>
      <c r="B157" s="61" t="s">
        <v>1439</v>
      </c>
      <c r="C157" s="17" t="s">
        <v>9</v>
      </c>
      <c r="D157" s="12" t="s">
        <v>206</v>
      </c>
      <c r="E157" s="60" t="s">
        <v>1440</v>
      </c>
      <c r="F157" s="290" t="s">
        <v>12</v>
      </c>
      <c r="G157" s="291" t="s">
        <v>1441</v>
      </c>
      <c r="H157" s="292" t="s">
        <v>214</v>
      </c>
    </row>
    <row r="158" spans="1:8" ht="38.25" x14ac:dyDescent="0.2">
      <c r="A158" s="17" t="s">
        <v>1748</v>
      </c>
      <c r="B158" s="61" t="s">
        <v>422</v>
      </c>
      <c r="C158" s="17" t="s">
        <v>9</v>
      </c>
      <c r="D158" s="12" t="s">
        <v>206</v>
      </c>
      <c r="E158" s="60" t="s">
        <v>1122</v>
      </c>
      <c r="F158" s="290" t="s">
        <v>12</v>
      </c>
      <c r="G158" s="291" t="s">
        <v>1025</v>
      </c>
      <c r="H158" s="292" t="s">
        <v>214</v>
      </c>
    </row>
    <row r="159" spans="1:8" ht="20.25" customHeight="1" x14ac:dyDescent="0.2">
      <c r="A159" s="17" t="s">
        <v>1749</v>
      </c>
      <c r="B159" s="61" t="s">
        <v>423</v>
      </c>
      <c r="C159" s="17" t="s">
        <v>9</v>
      </c>
      <c r="D159" s="12" t="s">
        <v>206</v>
      </c>
      <c r="E159" s="60" t="s">
        <v>424</v>
      </c>
      <c r="F159" s="290" t="s">
        <v>12</v>
      </c>
      <c r="G159" s="291" t="s">
        <v>1025</v>
      </c>
      <c r="H159" s="292" t="s">
        <v>214</v>
      </c>
    </row>
    <row r="160" spans="1:8" ht="29.25" customHeight="1" x14ac:dyDescent="0.2">
      <c r="A160" s="17" t="s">
        <v>1750</v>
      </c>
      <c r="B160" s="61" t="s">
        <v>425</v>
      </c>
      <c r="C160" s="17" t="s">
        <v>9</v>
      </c>
      <c r="D160" s="12" t="s">
        <v>206</v>
      </c>
      <c r="E160" s="60" t="s">
        <v>426</v>
      </c>
      <c r="F160" s="293" t="s">
        <v>12</v>
      </c>
      <c r="G160" s="294" t="s">
        <v>1025</v>
      </c>
      <c r="H160" s="295" t="s">
        <v>214</v>
      </c>
    </row>
    <row r="161" spans="1:8" ht="51" x14ac:dyDescent="0.2">
      <c r="A161" s="17" t="s">
        <v>1751</v>
      </c>
      <c r="B161" s="61" t="s">
        <v>427</v>
      </c>
      <c r="C161" s="17" t="s">
        <v>9</v>
      </c>
      <c r="D161" s="12" t="s">
        <v>206</v>
      </c>
      <c r="E161" s="60" t="s">
        <v>1442</v>
      </c>
      <c r="F161" s="290" t="s">
        <v>12</v>
      </c>
      <c r="G161" s="291" t="s">
        <v>1025</v>
      </c>
      <c r="H161" s="292" t="s">
        <v>214</v>
      </c>
    </row>
    <row r="162" spans="1:8" ht="76.5" x14ac:dyDescent="0.2">
      <c r="A162" s="17" t="s">
        <v>1752</v>
      </c>
      <c r="B162" s="61" t="s">
        <v>428</v>
      </c>
      <c r="C162" s="17" t="s">
        <v>9</v>
      </c>
      <c r="D162" s="12" t="s">
        <v>206</v>
      </c>
      <c r="E162" s="60" t="s">
        <v>1123</v>
      </c>
      <c r="F162" s="290" t="s">
        <v>12</v>
      </c>
      <c r="G162" s="291" t="s">
        <v>1025</v>
      </c>
      <c r="H162" s="292" t="s">
        <v>214</v>
      </c>
    </row>
    <row r="163" spans="1:8" ht="39" customHeight="1" x14ac:dyDescent="0.2">
      <c r="A163" s="17" t="s">
        <v>1753</v>
      </c>
      <c r="B163" s="61" t="s">
        <v>429</v>
      </c>
      <c r="C163" s="17" t="s">
        <v>9</v>
      </c>
      <c r="D163" s="12" t="s">
        <v>206</v>
      </c>
      <c r="E163" s="60" t="s">
        <v>430</v>
      </c>
      <c r="F163" s="290" t="s">
        <v>12</v>
      </c>
      <c r="G163" s="291" t="s">
        <v>1004</v>
      </c>
      <c r="H163" s="292" t="s">
        <v>214</v>
      </c>
    </row>
    <row r="164" spans="1:8" ht="38.25" x14ac:dyDescent="0.2">
      <c r="A164" s="17" t="s">
        <v>1754</v>
      </c>
      <c r="B164" s="61" t="s">
        <v>431</v>
      </c>
      <c r="C164" s="17" t="s">
        <v>9</v>
      </c>
      <c r="D164" s="12" t="s">
        <v>206</v>
      </c>
      <c r="E164" s="60" t="s">
        <v>1124</v>
      </c>
      <c r="F164" s="290" t="s">
        <v>12</v>
      </c>
      <c r="G164" s="291" t="s">
        <v>1125</v>
      </c>
      <c r="H164" s="292" t="s">
        <v>214</v>
      </c>
    </row>
    <row r="165" spans="1:8" ht="30" customHeight="1" x14ac:dyDescent="0.2">
      <c r="A165" s="17" t="s">
        <v>1755</v>
      </c>
      <c r="B165" s="61" t="s">
        <v>432</v>
      </c>
      <c r="C165" s="17" t="s">
        <v>9</v>
      </c>
      <c r="D165" s="12" t="s">
        <v>206</v>
      </c>
      <c r="E165" s="60" t="s">
        <v>433</v>
      </c>
      <c r="F165" s="290" t="s">
        <v>12</v>
      </c>
      <c r="G165" s="291" t="s">
        <v>1004</v>
      </c>
      <c r="H165" s="292" t="s">
        <v>214</v>
      </c>
    </row>
    <row r="166" spans="1:8" ht="25.5" x14ac:dyDescent="0.2">
      <c r="A166" s="297">
        <v>6.1</v>
      </c>
      <c r="B166" s="63" t="s">
        <v>434</v>
      </c>
      <c r="C166" s="63"/>
      <c r="D166" s="62"/>
      <c r="E166" s="64" t="s">
        <v>435</v>
      </c>
      <c r="F166" s="65"/>
      <c r="G166" s="296"/>
      <c r="H166" s="66"/>
    </row>
    <row r="167" spans="1:8" ht="15.75" customHeight="1" x14ac:dyDescent="0.2">
      <c r="A167" s="17" t="s">
        <v>1140</v>
      </c>
      <c r="B167" s="61" t="s">
        <v>436</v>
      </c>
      <c r="C167" s="17" t="s">
        <v>9</v>
      </c>
      <c r="D167" s="12" t="s">
        <v>206</v>
      </c>
      <c r="E167" s="60" t="s">
        <v>437</v>
      </c>
      <c r="F167" s="290" t="s">
        <v>12</v>
      </c>
      <c r="G167" s="291" t="s">
        <v>1025</v>
      </c>
      <c r="H167" s="292" t="s">
        <v>214</v>
      </c>
    </row>
    <row r="168" spans="1:8" ht="27.75" customHeight="1" x14ac:dyDescent="0.2">
      <c r="A168" s="17" t="s">
        <v>1143</v>
      </c>
      <c r="B168" s="61" t="s">
        <v>438</v>
      </c>
      <c r="C168" s="17" t="s">
        <v>9</v>
      </c>
      <c r="D168" s="12" t="s">
        <v>206</v>
      </c>
      <c r="E168" s="60" t="s">
        <v>439</v>
      </c>
      <c r="F168" s="290" t="s">
        <v>12</v>
      </c>
      <c r="G168" s="291" t="s">
        <v>1025</v>
      </c>
      <c r="H168" s="292" t="s">
        <v>214</v>
      </c>
    </row>
    <row r="169" spans="1:8" ht="41.25" customHeight="1" x14ac:dyDescent="0.2">
      <c r="A169" s="17" t="s">
        <v>1450</v>
      </c>
      <c r="B169" s="61" t="s">
        <v>440</v>
      </c>
      <c r="C169" s="17" t="s">
        <v>9</v>
      </c>
      <c r="D169" s="12" t="s">
        <v>206</v>
      </c>
      <c r="E169" s="60" t="s">
        <v>1127</v>
      </c>
      <c r="F169" s="290" t="s">
        <v>12</v>
      </c>
      <c r="G169" s="291" t="s">
        <v>1025</v>
      </c>
      <c r="H169" s="292" t="s">
        <v>214</v>
      </c>
    </row>
    <row r="170" spans="1:8" ht="41.25" customHeight="1" x14ac:dyDescent="0.2">
      <c r="A170" s="17" t="s">
        <v>1452</v>
      </c>
      <c r="B170" s="61" t="s">
        <v>441</v>
      </c>
      <c r="C170" s="17" t="s">
        <v>9</v>
      </c>
      <c r="D170" s="12" t="s">
        <v>206</v>
      </c>
      <c r="E170" s="60" t="s">
        <v>1128</v>
      </c>
      <c r="F170" s="290" t="s">
        <v>12</v>
      </c>
      <c r="G170" s="291" t="s">
        <v>1025</v>
      </c>
      <c r="H170" s="292" t="s">
        <v>214</v>
      </c>
    </row>
    <row r="171" spans="1:8" ht="27.75" customHeight="1" x14ac:dyDescent="0.2">
      <c r="A171" s="17" t="s">
        <v>1453</v>
      </c>
      <c r="B171" s="61" t="s">
        <v>1443</v>
      </c>
      <c r="C171" s="17" t="s">
        <v>9</v>
      </c>
      <c r="D171" s="12" t="s">
        <v>206</v>
      </c>
      <c r="E171" s="60" t="s">
        <v>1444</v>
      </c>
      <c r="F171" s="290" t="s">
        <v>1445</v>
      </c>
      <c r="G171" s="291" t="s">
        <v>1446</v>
      </c>
      <c r="H171" s="292" t="s">
        <v>214</v>
      </c>
    </row>
    <row r="172" spans="1:8" ht="25.5" x14ac:dyDescent="0.2">
      <c r="A172" s="63">
        <v>6.11</v>
      </c>
      <c r="B172" s="63" t="s">
        <v>442</v>
      </c>
      <c r="C172" s="63"/>
      <c r="D172" s="62"/>
      <c r="E172" s="64" t="s">
        <v>443</v>
      </c>
      <c r="F172" s="65"/>
      <c r="G172" s="296"/>
      <c r="H172" s="66"/>
    </row>
    <row r="173" spans="1:8" ht="25.5" x14ac:dyDescent="0.2">
      <c r="A173" s="17" t="s">
        <v>1144</v>
      </c>
      <c r="B173" s="61" t="s">
        <v>1756</v>
      </c>
      <c r="C173" s="17" t="s">
        <v>9</v>
      </c>
      <c r="D173" s="12" t="s">
        <v>206</v>
      </c>
      <c r="E173" s="60" t="s">
        <v>1757</v>
      </c>
      <c r="F173" s="290" t="s">
        <v>12</v>
      </c>
      <c r="G173" s="291" t="s">
        <v>1706</v>
      </c>
      <c r="H173" s="292" t="s">
        <v>214</v>
      </c>
    </row>
    <row r="174" spans="1:8" ht="25.5" x14ac:dyDescent="0.2">
      <c r="A174" s="17" t="s">
        <v>1146</v>
      </c>
      <c r="B174" s="61" t="s">
        <v>444</v>
      </c>
      <c r="C174" s="17" t="s">
        <v>9</v>
      </c>
      <c r="D174" s="12" t="s">
        <v>206</v>
      </c>
      <c r="E174" s="60" t="s">
        <v>445</v>
      </c>
      <c r="F174" s="290" t="s">
        <v>12</v>
      </c>
      <c r="G174" s="291" t="s">
        <v>1130</v>
      </c>
      <c r="H174" s="292" t="s">
        <v>214</v>
      </c>
    </row>
    <row r="175" spans="1:8" ht="25.5" x14ac:dyDescent="0.2">
      <c r="A175" s="17" t="s">
        <v>1758</v>
      </c>
      <c r="B175" s="61" t="s">
        <v>446</v>
      </c>
      <c r="C175" s="17" t="s">
        <v>9</v>
      </c>
      <c r="D175" s="12" t="s">
        <v>206</v>
      </c>
      <c r="E175" s="60" t="s">
        <v>447</v>
      </c>
      <c r="F175" s="290" t="s">
        <v>12</v>
      </c>
      <c r="G175" s="291" t="s">
        <v>1132</v>
      </c>
      <c r="H175" s="292" t="s">
        <v>214</v>
      </c>
    </row>
    <row r="176" spans="1:8" ht="38.25" x14ac:dyDescent="0.2">
      <c r="A176" s="17" t="s">
        <v>1759</v>
      </c>
      <c r="B176" s="61" t="s">
        <v>1447</v>
      </c>
      <c r="C176" s="17" t="s">
        <v>9</v>
      </c>
      <c r="D176" s="12" t="s">
        <v>206</v>
      </c>
      <c r="E176" s="17" t="s">
        <v>1448</v>
      </c>
      <c r="F176" s="290" t="s">
        <v>12</v>
      </c>
      <c r="G176" s="291" t="s">
        <v>1449</v>
      </c>
      <c r="H176" s="292" t="s">
        <v>214</v>
      </c>
    </row>
    <row r="177" spans="1:8" ht="25.5" x14ac:dyDescent="0.2">
      <c r="A177" s="63">
        <v>6.12</v>
      </c>
      <c r="B177" s="63" t="s">
        <v>448</v>
      </c>
      <c r="C177" s="63"/>
      <c r="D177" s="62"/>
      <c r="E177" s="64" t="s">
        <v>449</v>
      </c>
      <c r="F177" s="65"/>
      <c r="G177" s="296"/>
      <c r="H177" s="66"/>
    </row>
    <row r="178" spans="1:8" ht="45" customHeight="1" x14ac:dyDescent="0.2">
      <c r="A178" s="17" t="s">
        <v>1147</v>
      </c>
      <c r="B178" s="61" t="s">
        <v>450</v>
      </c>
      <c r="C178" s="17" t="s">
        <v>9</v>
      </c>
      <c r="D178" s="12" t="s">
        <v>206</v>
      </c>
      <c r="E178" s="60" t="s">
        <v>451</v>
      </c>
      <c r="F178" s="290" t="s">
        <v>12</v>
      </c>
      <c r="G178" s="291" t="s">
        <v>1025</v>
      </c>
      <c r="H178" s="292" t="s">
        <v>214</v>
      </c>
    </row>
    <row r="179" spans="1:8" ht="25.5" x14ac:dyDescent="0.2">
      <c r="A179" s="17" t="s">
        <v>1149</v>
      </c>
      <c r="B179" s="61" t="s">
        <v>452</v>
      </c>
      <c r="C179" s="17" t="s">
        <v>9</v>
      </c>
      <c r="D179" s="12" t="s">
        <v>206</v>
      </c>
      <c r="E179" s="60" t="s">
        <v>1135</v>
      </c>
      <c r="F179" s="290" t="s">
        <v>12</v>
      </c>
      <c r="G179" s="291" t="s">
        <v>1025</v>
      </c>
      <c r="H179" s="292" t="s">
        <v>214</v>
      </c>
    </row>
    <row r="180" spans="1:8" ht="42" customHeight="1" x14ac:dyDescent="0.2">
      <c r="A180" s="17" t="s">
        <v>1150</v>
      </c>
      <c r="B180" s="61" t="s">
        <v>453</v>
      </c>
      <c r="C180" s="17" t="s">
        <v>9</v>
      </c>
      <c r="D180" s="12" t="s">
        <v>206</v>
      </c>
      <c r="E180" s="60" t="s">
        <v>1451</v>
      </c>
      <c r="F180" s="290" t="s">
        <v>12</v>
      </c>
      <c r="G180" s="291" t="s">
        <v>1025</v>
      </c>
      <c r="H180" s="292" t="s">
        <v>214</v>
      </c>
    </row>
    <row r="181" spans="1:8" ht="42" customHeight="1" x14ac:dyDescent="0.2">
      <c r="A181" s="17" t="s">
        <v>1151</v>
      </c>
      <c r="B181" s="61" t="s">
        <v>454</v>
      </c>
      <c r="C181" s="17" t="s">
        <v>9</v>
      </c>
      <c r="D181" s="12" t="s">
        <v>206</v>
      </c>
      <c r="E181" s="60" t="s">
        <v>455</v>
      </c>
      <c r="F181" s="290" t="s">
        <v>12</v>
      </c>
      <c r="G181" s="291" t="s">
        <v>1025</v>
      </c>
      <c r="H181" s="292" t="s">
        <v>214</v>
      </c>
    </row>
    <row r="182" spans="1:8" ht="41.25" customHeight="1" x14ac:dyDescent="0.2">
      <c r="A182" s="17" t="s">
        <v>1153</v>
      </c>
      <c r="B182" s="61" t="s">
        <v>456</v>
      </c>
      <c r="C182" s="17" t="s">
        <v>9</v>
      </c>
      <c r="D182" s="12" t="s">
        <v>206</v>
      </c>
      <c r="E182" s="60" t="s">
        <v>1454</v>
      </c>
      <c r="F182" s="290" t="s">
        <v>12</v>
      </c>
      <c r="G182" s="291" t="s">
        <v>1025</v>
      </c>
      <c r="H182" s="292" t="s">
        <v>214</v>
      </c>
    </row>
    <row r="183" spans="1:8" ht="38.25" x14ac:dyDescent="0.2">
      <c r="A183" s="17" t="s">
        <v>1154</v>
      </c>
      <c r="B183" s="61" t="s">
        <v>1455</v>
      </c>
      <c r="C183" s="17" t="s">
        <v>9</v>
      </c>
      <c r="D183" s="12" t="s">
        <v>206</v>
      </c>
      <c r="E183" s="60" t="s">
        <v>1456</v>
      </c>
      <c r="F183" s="290" t="s">
        <v>12</v>
      </c>
      <c r="G183" s="291" t="s">
        <v>1076</v>
      </c>
      <c r="H183" s="292" t="s">
        <v>214</v>
      </c>
    </row>
    <row r="184" spans="1:8" ht="51" x14ac:dyDescent="0.2">
      <c r="A184" s="17" t="s">
        <v>1157</v>
      </c>
      <c r="B184" s="61" t="s">
        <v>457</v>
      </c>
      <c r="C184" s="17" t="s">
        <v>9</v>
      </c>
      <c r="D184" s="12" t="s">
        <v>206</v>
      </c>
      <c r="E184" s="60" t="s">
        <v>458</v>
      </c>
      <c r="F184" s="290" t="s">
        <v>12</v>
      </c>
      <c r="G184" s="291" t="s">
        <v>1076</v>
      </c>
      <c r="H184" s="292" t="s">
        <v>214</v>
      </c>
    </row>
    <row r="185" spans="1:8" ht="30.75" customHeight="1" x14ac:dyDescent="0.2">
      <c r="A185" s="17" t="s">
        <v>1158</v>
      </c>
      <c r="B185" s="61" t="s">
        <v>1457</v>
      </c>
      <c r="C185" s="17" t="s">
        <v>9</v>
      </c>
      <c r="D185" s="12" t="s">
        <v>206</v>
      </c>
      <c r="E185" s="60" t="s">
        <v>1458</v>
      </c>
      <c r="F185" s="290" t="s">
        <v>12</v>
      </c>
      <c r="G185" s="291" t="s">
        <v>1219</v>
      </c>
      <c r="H185" s="292" t="s">
        <v>214</v>
      </c>
    </row>
    <row r="186" spans="1:8" ht="25.5" x14ac:dyDescent="0.2">
      <c r="A186" s="17" t="s">
        <v>1160</v>
      </c>
      <c r="B186" s="61" t="s">
        <v>1459</v>
      </c>
      <c r="C186" s="17" t="s">
        <v>9</v>
      </c>
      <c r="D186" s="12" t="s">
        <v>206</v>
      </c>
      <c r="E186" s="60" t="s">
        <v>1460</v>
      </c>
      <c r="F186" s="290" t="s">
        <v>12</v>
      </c>
      <c r="G186" s="291" t="s">
        <v>1076</v>
      </c>
      <c r="H186" s="292" t="s">
        <v>214</v>
      </c>
    </row>
    <row r="187" spans="1:8" ht="25.5" x14ac:dyDescent="0.2">
      <c r="A187" s="297">
        <v>6.13</v>
      </c>
      <c r="B187" s="63" t="s">
        <v>459</v>
      </c>
      <c r="C187" s="63"/>
      <c r="D187" s="62"/>
      <c r="E187" s="64" t="s">
        <v>460</v>
      </c>
      <c r="F187" s="65"/>
      <c r="G187" s="296"/>
      <c r="H187" s="66"/>
    </row>
    <row r="188" spans="1:8" ht="25.5" x14ac:dyDescent="0.2">
      <c r="A188" s="17" t="s">
        <v>1163</v>
      </c>
      <c r="B188" s="61" t="s">
        <v>1760</v>
      </c>
      <c r="C188" s="17" t="s">
        <v>9</v>
      </c>
      <c r="D188" s="12" t="s">
        <v>206</v>
      </c>
      <c r="E188" s="60" t="s">
        <v>1761</v>
      </c>
      <c r="F188" s="290" t="s">
        <v>1445</v>
      </c>
      <c r="G188" s="291" t="s">
        <v>1706</v>
      </c>
      <c r="H188" s="292" t="s">
        <v>214</v>
      </c>
    </row>
    <row r="189" spans="1:8" ht="40.5" customHeight="1" x14ac:dyDescent="0.2">
      <c r="A189" s="17" t="s">
        <v>1164</v>
      </c>
      <c r="B189" s="61" t="s">
        <v>1141</v>
      </c>
      <c r="C189" s="17" t="s">
        <v>9</v>
      </c>
      <c r="D189" s="12" t="s">
        <v>206</v>
      </c>
      <c r="E189" s="60" t="s">
        <v>1461</v>
      </c>
      <c r="F189" s="290" t="s">
        <v>12</v>
      </c>
      <c r="G189" s="291" t="s">
        <v>1142</v>
      </c>
      <c r="H189" s="292" t="s">
        <v>214</v>
      </c>
    </row>
    <row r="190" spans="1:8" ht="38.25" x14ac:dyDescent="0.2">
      <c r="A190" s="17" t="s">
        <v>1166</v>
      </c>
      <c r="B190" s="61" t="s">
        <v>461</v>
      </c>
      <c r="C190" s="17" t="s">
        <v>9</v>
      </c>
      <c r="D190" s="12" t="s">
        <v>206</v>
      </c>
      <c r="E190" s="60" t="s">
        <v>462</v>
      </c>
      <c r="F190" s="290" t="s">
        <v>12</v>
      </c>
      <c r="G190" s="291" t="s">
        <v>1025</v>
      </c>
      <c r="H190" s="292" t="s">
        <v>214</v>
      </c>
    </row>
    <row r="191" spans="1:8" ht="25.5" x14ac:dyDescent="0.2">
      <c r="A191" s="63">
        <v>6.14</v>
      </c>
      <c r="B191" s="63" t="s">
        <v>463</v>
      </c>
      <c r="C191" s="63"/>
      <c r="D191" s="62"/>
      <c r="E191" s="64" t="s">
        <v>464</v>
      </c>
      <c r="F191" s="65"/>
      <c r="G191" s="296"/>
      <c r="H191" s="66"/>
    </row>
    <row r="192" spans="1:8" ht="25.5" x14ac:dyDescent="0.2">
      <c r="A192" s="17" t="s">
        <v>1169</v>
      </c>
      <c r="B192" s="61" t="s">
        <v>465</v>
      </c>
      <c r="C192" s="17" t="s">
        <v>9</v>
      </c>
      <c r="D192" s="12" t="s">
        <v>206</v>
      </c>
      <c r="E192" s="60" t="s">
        <v>466</v>
      </c>
      <c r="F192" s="290" t="s">
        <v>12</v>
      </c>
      <c r="G192" s="291" t="s">
        <v>1145</v>
      </c>
      <c r="H192" s="292" t="s">
        <v>213</v>
      </c>
    </row>
    <row r="193" spans="1:8" ht="18" customHeight="1" x14ac:dyDescent="0.2">
      <c r="A193" s="17" t="s">
        <v>1172</v>
      </c>
      <c r="B193" s="61" t="s">
        <v>467</v>
      </c>
      <c r="C193" s="17" t="s">
        <v>9</v>
      </c>
      <c r="D193" s="12" t="s">
        <v>206</v>
      </c>
      <c r="E193" s="60" t="s">
        <v>468</v>
      </c>
      <c r="F193" s="290" t="s">
        <v>13</v>
      </c>
      <c r="G193" s="291"/>
      <c r="H193" s="292" t="s">
        <v>13</v>
      </c>
    </row>
    <row r="194" spans="1:8" ht="45" customHeight="1" x14ac:dyDescent="0.2">
      <c r="A194" s="63">
        <v>6.15</v>
      </c>
      <c r="B194" s="63" t="s">
        <v>469</v>
      </c>
      <c r="C194" s="63"/>
      <c r="D194" s="62"/>
      <c r="E194" s="64" t="s">
        <v>470</v>
      </c>
      <c r="F194" s="65"/>
      <c r="G194" s="296"/>
      <c r="H194" s="66"/>
    </row>
    <row r="195" spans="1:8" ht="27.75" customHeight="1" x14ac:dyDescent="0.2">
      <c r="A195" s="17" t="s">
        <v>1173</v>
      </c>
      <c r="B195" s="61" t="s">
        <v>1762</v>
      </c>
      <c r="C195" s="17" t="s">
        <v>9</v>
      </c>
      <c r="D195" s="12" t="s">
        <v>206</v>
      </c>
      <c r="E195" s="60" t="s">
        <v>1763</v>
      </c>
      <c r="F195" s="290" t="s">
        <v>12</v>
      </c>
      <c r="G195" s="291" t="s">
        <v>1764</v>
      </c>
      <c r="H195" s="292" t="s">
        <v>214</v>
      </c>
    </row>
    <row r="196" spans="1:8" x14ac:dyDescent="0.2">
      <c r="A196" s="17" t="s">
        <v>1176</v>
      </c>
      <c r="B196" s="61" t="s">
        <v>471</v>
      </c>
      <c r="C196" s="17" t="s">
        <v>9</v>
      </c>
      <c r="D196" s="12" t="s">
        <v>206</v>
      </c>
      <c r="E196" s="60" t="s">
        <v>1148</v>
      </c>
      <c r="F196" s="290" t="s">
        <v>12</v>
      </c>
      <c r="G196" s="291" t="s">
        <v>1025</v>
      </c>
      <c r="H196" s="292" t="s">
        <v>214</v>
      </c>
    </row>
    <row r="197" spans="1:8" ht="14.25" customHeight="1" x14ac:dyDescent="0.2">
      <c r="A197" s="17" t="s">
        <v>1178</v>
      </c>
      <c r="B197" s="61" t="s">
        <v>472</v>
      </c>
      <c r="C197" s="17" t="s">
        <v>9</v>
      </c>
      <c r="D197" s="12" t="s">
        <v>206</v>
      </c>
      <c r="E197" s="60" t="s">
        <v>473</v>
      </c>
      <c r="F197" s="290" t="s">
        <v>12</v>
      </c>
      <c r="G197" s="291" t="s">
        <v>1025</v>
      </c>
      <c r="H197" s="292" t="s">
        <v>214</v>
      </c>
    </row>
    <row r="198" spans="1:8" ht="38.25" x14ac:dyDescent="0.2">
      <c r="A198" s="17" t="s">
        <v>1179</v>
      </c>
      <c r="B198" s="61" t="s">
        <v>474</v>
      </c>
      <c r="C198" s="17" t="s">
        <v>9</v>
      </c>
      <c r="D198" s="12" t="s">
        <v>206</v>
      </c>
      <c r="E198" s="60" t="s">
        <v>475</v>
      </c>
      <c r="F198" s="290" t="s">
        <v>12</v>
      </c>
      <c r="G198" s="291" t="s">
        <v>1025</v>
      </c>
      <c r="H198" s="292" t="s">
        <v>214</v>
      </c>
    </row>
    <row r="199" spans="1:8" ht="30" customHeight="1" x14ac:dyDescent="0.2">
      <c r="A199" s="17" t="s">
        <v>1180</v>
      </c>
      <c r="B199" s="61" t="s">
        <v>1462</v>
      </c>
      <c r="C199" s="17" t="s">
        <v>9</v>
      </c>
      <c r="D199" s="12" t="s">
        <v>206</v>
      </c>
      <c r="E199" s="60" t="s">
        <v>476</v>
      </c>
      <c r="F199" s="290" t="s">
        <v>12</v>
      </c>
      <c r="G199" s="291" t="s">
        <v>1152</v>
      </c>
      <c r="H199" s="292" t="s">
        <v>214</v>
      </c>
    </row>
    <row r="200" spans="1:8" ht="28.5" customHeight="1" x14ac:dyDescent="0.2">
      <c r="A200" s="17" t="s">
        <v>1181</v>
      </c>
      <c r="B200" s="61" t="s">
        <v>477</v>
      </c>
      <c r="C200" s="17" t="s">
        <v>9</v>
      </c>
      <c r="D200" s="12" t="s">
        <v>206</v>
      </c>
      <c r="E200" s="60" t="s">
        <v>478</v>
      </c>
      <c r="F200" s="290" t="s">
        <v>12</v>
      </c>
      <c r="G200" s="291" t="s">
        <v>1025</v>
      </c>
      <c r="H200" s="292" t="s">
        <v>214</v>
      </c>
    </row>
    <row r="201" spans="1:8" ht="38.25" x14ac:dyDescent="0.2">
      <c r="A201" s="17" t="s">
        <v>1765</v>
      </c>
      <c r="B201" s="61" t="s">
        <v>1155</v>
      </c>
      <c r="C201" s="17" t="s">
        <v>9</v>
      </c>
      <c r="D201" s="12" t="s">
        <v>206</v>
      </c>
      <c r="E201" s="60" t="s">
        <v>1156</v>
      </c>
      <c r="F201" s="290" t="s">
        <v>12</v>
      </c>
      <c r="G201" s="291" t="s">
        <v>1025</v>
      </c>
      <c r="H201" s="292" t="s">
        <v>214</v>
      </c>
    </row>
    <row r="202" spans="1:8" ht="29.25" customHeight="1" x14ac:dyDescent="0.2">
      <c r="A202" s="17" t="s">
        <v>1766</v>
      </c>
      <c r="B202" s="61" t="s">
        <v>479</v>
      </c>
      <c r="C202" s="17" t="s">
        <v>9</v>
      </c>
      <c r="D202" s="12" t="s">
        <v>206</v>
      </c>
      <c r="E202" s="60" t="s">
        <v>480</v>
      </c>
      <c r="F202" s="290" t="s">
        <v>12</v>
      </c>
      <c r="G202" s="291" t="s">
        <v>1025</v>
      </c>
      <c r="H202" s="292" t="s">
        <v>214</v>
      </c>
    </row>
    <row r="203" spans="1:8" ht="15" customHeight="1" x14ac:dyDescent="0.2">
      <c r="A203" s="17" t="s">
        <v>1767</v>
      </c>
      <c r="B203" s="61" t="s">
        <v>481</v>
      </c>
      <c r="C203" s="17" t="s">
        <v>9</v>
      </c>
      <c r="D203" s="12" t="s">
        <v>206</v>
      </c>
      <c r="E203" s="60" t="s">
        <v>1159</v>
      </c>
      <c r="F203" s="290" t="s">
        <v>12</v>
      </c>
      <c r="G203" s="294" t="s">
        <v>1018</v>
      </c>
      <c r="H203" s="292" t="s">
        <v>214</v>
      </c>
    </row>
    <row r="204" spans="1:8" ht="25.5" x14ac:dyDescent="0.2">
      <c r="A204" s="17" t="s">
        <v>1768</v>
      </c>
      <c r="B204" s="61" t="s">
        <v>482</v>
      </c>
      <c r="C204" s="17" t="s">
        <v>9</v>
      </c>
      <c r="D204" s="12" t="s">
        <v>206</v>
      </c>
      <c r="E204" s="60" t="s">
        <v>483</v>
      </c>
      <c r="F204" s="290" t="s">
        <v>12</v>
      </c>
      <c r="G204" s="291" t="s">
        <v>1161</v>
      </c>
      <c r="H204" s="292" t="s">
        <v>214</v>
      </c>
    </row>
    <row r="205" spans="1:8" ht="42.75" customHeight="1" x14ac:dyDescent="0.2">
      <c r="A205" s="17" t="s">
        <v>1769</v>
      </c>
      <c r="B205" s="61" t="s">
        <v>484</v>
      </c>
      <c r="C205" s="17" t="s">
        <v>9</v>
      </c>
      <c r="D205" s="12" t="s">
        <v>206</v>
      </c>
      <c r="E205" s="60" t="s">
        <v>1463</v>
      </c>
      <c r="F205" s="290" t="s">
        <v>12</v>
      </c>
      <c r="G205" s="291" t="s">
        <v>1004</v>
      </c>
      <c r="H205" s="292" t="s">
        <v>214</v>
      </c>
    </row>
    <row r="206" spans="1:8" ht="15" customHeight="1" x14ac:dyDescent="0.2">
      <c r="A206" s="17" t="s">
        <v>1770</v>
      </c>
      <c r="B206" s="61" t="s">
        <v>485</v>
      </c>
      <c r="C206" s="17" t="s">
        <v>9</v>
      </c>
      <c r="D206" s="12" t="s">
        <v>206</v>
      </c>
      <c r="E206" s="60" t="s">
        <v>1162</v>
      </c>
      <c r="F206" s="290" t="s">
        <v>12</v>
      </c>
      <c r="G206" s="291" t="s">
        <v>1025</v>
      </c>
      <c r="H206" s="292" t="s">
        <v>214</v>
      </c>
    </row>
    <row r="207" spans="1:8" ht="30" customHeight="1" x14ac:dyDescent="0.2">
      <c r="A207" s="17" t="s">
        <v>1771</v>
      </c>
      <c r="B207" s="61" t="s">
        <v>486</v>
      </c>
      <c r="C207" s="17" t="s">
        <v>9</v>
      </c>
      <c r="D207" s="12" t="s">
        <v>206</v>
      </c>
      <c r="E207" s="60" t="s">
        <v>487</v>
      </c>
      <c r="F207" s="290" t="s">
        <v>12</v>
      </c>
      <c r="G207" s="291" t="s">
        <v>1025</v>
      </c>
      <c r="H207" s="292" t="s">
        <v>214</v>
      </c>
    </row>
    <row r="208" spans="1:8" ht="25.5" x14ac:dyDescent="0.2">
      <c r="A208" s="63">
        <v>6.16</v>
      </c>
      <c r="B208" s="63" t="s">
        <v>488</v>
      </c>
      <c r="C208" s="63"/>
      <c r="D208" s="62"/>
      <c r="E208" s="64" t="s">
        <v>489</v>
      </c>
      <c r="F208" s="65"/>
      <c r="G208" s="296"/>
      <c r="H208" s="66"/>
    </row>
    <row r="209" spans="1:8" ht="27" customHeight="1" x14ac:dyDescent="0.2">
      <c r="A209" s="17" t="s">
        <v>1182</v>
      </c>
      <c r="B209" s="61" t="s">
        <v>1772</v>
      </c>
      <c r="C209" s="17" t="s">
        <v>9</v>
      </c>
      <c r="D209" s="12" t="s">
        <v>206</v>
      </c>
      <c r="E209" s="60" t="s">
        <v>1773</v>
      </c>
      <c r="F209" s="290" t="s">
        <v>12</v>
      </c>
      <c r="G209" s="291" t="s">
        <v>1706</v>
      </c>
      <c r="H209" s="292" t="s">
        <v>214</v>
      </c>
    </row>
    <row r="210" spans="1:8" ht="54" customHeight="1" x14ac:dyDescent="0.2">
      <c r="A210" s="17" t="s">
        <v>1184</v>
      </c>
      <c r="B210" s="61" t="s">
        <v>490</v>
      </c>
      <c r="C210" s="17" t="s">
        <v>9</v>
      </c>
      <c r="D210" s="12" t="s">
        <v>206</v>
      </c>
      <c r="E210" s="60" t="s">
        <v>491</v>
      </c>
      <c r="F210" s="290" t="s">
        <v>12</v>
      </c>
      <c r="G210" s="291" t="s">
        <v>1004</v>
      </c>
      <c r="H210" s="292" t="s">
        <v>214</v>
      </c>
    </row>
    <row r="211" spans="1:8" ht="39.75" customHeight="1" x14ac:dyDescent="0.2">
      <c r="A211" s="17" t="s">
        <v>1474</v>
      </c>
      <c r="B211" s="61" t="s">
        <v>1464</v>
      </c>
      <c r="C211" s="17" t="s">
        <v>9</v>
      </c>
      <c r="D211" s="12" t="s">
        <v>206</v>
      </c>
      <c r="E211" s="60" t="s">
        <v>492</v>
      </c>
      <c r="F211" s="290" t="s">
        <v>12</v>
      </c>
      <c r="G211" s="291" t="s">
        <v>1165</v>
      </c>
      <c r="H211" s="292" t="s">
        <v>214</v>
      </c>
    </row>
    <row r="212" spans="1:8" ht="27.75" customHeight="1" x14ac:dyDescent="0.2">
      <c r="A212" s="17" t="s">
        <v>1475</v>
      </c>
      <c r="B212" s="61" t="s">
        <v>493</v>
      </c>
      <c r="C212" s="17" t="s">
        <v>9</v>
      </c>
      <c r="D212" s="12" t="s">
        <v>206</v>
      </c>
      <c r="E212" s="60" t="s">
        <v>494</v>
      </c>
      <c r="F212" s="290" t="s">
        <v>12</v>
      </c>
      <c r="G212" s="291" t="s">
        <v>1047</v>
      </c>
      <c r="H212" s="292" t="s">
        <v>214</v>
      </c>
    </row>
    <row r="213" spans="1:8" ht="40.5" customHeight="1" x14ac:dyDescent="0.2">
      <c r="A213" s="17" t="s">
        <v>1476</v>
      </c>
      <c r="B213" s="61" t="s">
        <v>495</v>
      </c>
      <c r="C213" s="17" t="s">
        <v>9</v>
      </c>
      <c r="D213" s="12" t="s">
        <v>206</v>
      </c>
      <c r="E213" s="60" t="s">
        <v>496</v>
      </c>
      <c r="F213" s="290" t="s">
        <v>12</v>
      </c>
      <c r="G213" s="291" t="s">
        <v>1004</v>
      </c>
      <c r="H213" s="292" t="s">
        <v>214</v>
      </c>
    </row>
    <row r="214" spans="1:8" ht="27" customHeight="1" x14ac:dyDescent="0.2">
      <c r="A214" s="17" t="s">
        <v>1477</v>
      </c>
      <c r="B214" s="61" t="s">
        <v>497</v>
      </c>
      <c r="C214" s="17" t="s">
        <v>9</v>
      </c>
      <c r="D214" s="12" t="s">
        <v>206</v>
      </c>
      <c r="E214" s="60" t="s">
        <v>498</v>
      </c>
      <c r="F214" s="290" t="s">
        <v>12</v>
      </c>
      <c r="G214" s="291" t="s">
        <v>1025</v>
      </c>
      <c r="H214" s="292" t="s">
        <v>214</v>
      </c>
    </row>
    <row r="215" spans="1:8" ht="27.75" customHeight="1" x14ac:dyDescent="0.2">
      <c r="A215" s="17" t="s">
        <v>1774</v>
      </c>
      <c r="B215" s="61" t="s">
        <v>499</v>
      </c>
      <c r="C215" s="17" t="s">
        <v>9</v>
      </c>
      <c r="D215" s="12" t="s">
        <v>206</v>
      </c>
      <c r="E215" s="60" t="s">
        <v>500</v>
      </c>
      <c r="F215" s="290" t="s">
        <v>12</v>
      </c>
      <c r="G215" s="294" t="s">
        <v>1004</v>
      </c>
      <c r="H215" s="292" t="s">
        <v>214</v>
      </c>
    </row>
    <row r="216" spans="1:8" ht="42" customHeight="1" x14ac:dyDescent="0.2">
      <c r="A216" s="17" t="s">
        <v>1775</v>
      </c>
      <c r="B216" s="61" t="s">
        <v>501</v>
      </c>
      <c r="C216" s="17" t="s">
        <v>9</v>
      </c>
      <c r="D216" s="12" t="s">
        <v>206</v>
      </c>
      <c r="E216" s="60" t="s">
        <v>1167</v>
      </c>
      <c r="F216" s="290" t="s">
        <v>12</v>
      </c>
      <c r="G216" s="291" t="s">
        <v>1004</v>
      </c>
      <c r="H216" s="292" t="s">
        <v>214</v>
      </c>
    </row>
    <row r="217" spans="1:8" ht="30.75" customHeight="1" x14ac:dyDescent="0.2">
      <c r="A217" s="17" t="s">
        <v>1776</v>
      </c>
      <c r="B217" s="61" t="s">
        <v>502</v>
      </c>
      <c r="C217" s="17" t="s">
        <v>9</v>
      </c>
      <c r="D217" s="12" t="s">
        <v>206</v>
      </c>
      <c r="E217" s="60" t="s">
        <v>503</v>
      </c>
      <c r="F217" s="290" t="s">
        <v>12</v>
      </c>
      <c r="G217" s="291" t="s">
        <v>1025</v>
      </c>
      <c r="H217" s="292" t="s">
        <v>214</v>
      </c>
    </row>
    <row r="218" spans="1:8" ht="31.5" customHeight="1" x14ac:dyDescent="0.2">
      <c r="A218" s="17" t="s">
        <v>1777</v>
      </c>
      <c r="B218" s="61" t="s">
        <v>504</v>
      </c>
      <c r="C218" s="17" t="s">
        <v>9</v>
      </c>
      <c r="D218" s="12" t="s">
        <v>206</v>
      </c>
      <c r="E218" s="60" t="s">
        <v>505</v>
      </c>
      <c r="F218" s="290" t="s">
        <v>12</v>
      </c>
      <c r="G218" s="291" t="s">
        <v>1004</v>
      </c>
      <c r="H218" s="292" t="s">
        <v>214</v>
      </c>
    </row>
    <row r="219" spans="1:8" ht="54.75" customHeight="1" x14ac:dyDescent="0.2">
      <c r="A219" s="17" t="s">
        <v>1778</v>
      </c>
      <c r="B219" s="61" t="s">
        <v>506</v>
      </c>
      <c r="C219" s="17" t="s">
        <v>9</v>
      </c>
      <c r="D219" s="12" t="s">
        <v>206</v>
      </c>
      <c r="E219" s="60" t="s">
        <v>507</v>
      </c>
      <c r="F219" s="290" t="s">
        <v>12</v>
      </c>
      <c r="G219" s="291" t="s">
        <v>1004</v>
      </c>
      <c r="H219" s="292" t="s">
        <v>214</v>
      </c>
    </row>
    <row r="220" spans="1:8" ht="30" customHeight="1" x14ac:dyDescent="0.2">
      <c r="A220" s="17" t="s">
        <v>1779</v>
      </c>
      <c r="B220" s="61" t="s">
        <v>508</v>
      </c>
      <c r="C220" s="17" t="s">
        <v>9</v>
      </c>
      <c r="D220" s="12" t="s">
        <v>206</v>
      </c>
      <c r="E220" s="60" t="s">
        <v>1465</v>
      </c>
      <c r="F220" s="290" t="s">
        <v>12</v>
      </c>
      <c r="G220" s="291" t="s">
        <v>1025</v>
      </c>
      <c r="H220" s="292" t="s">
        <v>214</v>
      </c>
    </row>
    <row r="221" spans="1:8" ht="26.25" customHeight="1" x14ac:dyDescent="0.2">
      <c r="A221" s="17" t="s">
        <v>1780</v>
      </c>
      <c r="B221" s="61" t="s">
        <v>509</v>
      </c>
      <c r="C221" s="17" t="s">
        <v>9</v>
      </c>
      <c r="D221" s="12" t="s">
        <v>206</v>
      </c>
      <c r="E221" s="60" t="s">
        <v>510</v>
      </c>
      <c r="F221" s="290" t="s">
        <v>12</v>
      </c>
      <c r="G221" s="291" t="s">
        <v>1004</v>
      </c>
      <c r="H221" s="292" t="s">
        <v>214</v>
      </c>
    </row>
    <row r="222" spans="1:8" ht="16.5" customHeight="1" x14ac:dyDescent="0.2">
      <c r="A222" s="17" t="s">
        <v>1781</v>
      </c>
      <c r="B222" s="61" t="s">
        <v>511</v>
      </c>
      <c r="C222" s="17" t="s">
        <v>9</v>
      </c>
      <c r="D222" s="12" t="s">
        <v>206</v>
      </c>
      <c r="E222" s="60" t="s">
        <v>512</v>
      </c>
      <c r="F222" s="290" t="s">
        <v>12</v>
      </c>
      <c r="G222" s="291" t="s">
        <v>1025</v>
      </c>
      <c r="H222" s="292" t="s">
        <v>214</v>
      </c>
    </row>
    <row r="223" spans="1:8" ht="25.5" x14ac:dyDescent="0.2">
      <c r="A223" s="17" t="s">
        <v>1782</v>
      </c>
      <c r="B223" s="61" t="s">
        <v>513</v>
      </c>
      <c r="C223" s="17" t="s">
        <v>9</v>
      </c>
      <c r="D223" s="12" t="s">
        <v>206</v>
      </c>
      <c r="E223" s="60" t="s">
        <v>1466</v>
      </c>
      <c r="F223" s="290" t="s">
        <v>12</v>
      </c>
      <c r="G223" s="291" t="s">
        <v>1025</v>
      </c>
      <c r="H223" s="292" t="s">
        <v>214</v>
      </c>
    </row>
    <row r="224" spans="1:8" ht="25.5" x14ac:dyDescent="0.2">
      <c r="A224" s="17" t="s">
        <v>1783</v>
      </c>
      <c r="B224" s="61" t="s">
        <v>514</v>
      </c>
      <c r="C224" s="17" t="s">
        <v>9</v>
      </c>
      <c r="D224" s="12" t="s">
        <v>206</v>
      </c>
      <c r="E224" s="60" t="s">
        <v>515</v>
      </c>
      <c r="F224" s="290" t="s">
        <v>12</v>
      </c>
      <c r="G224" s="291" t="s">
        <v>1025</v>
      </c>
      <c r="H224" s="292" t="s">
        <v>214</v>
      </c>
    </row>
    <row r="225" spans="1:8" ht="15.75" customHeight="1" x14ac:dyDescent="0.2">
      <c r="A225" s="17" t="s">
        <v>1784</v>
      </c>
      <c r="B225" s="61" t="s">
        <v>516</v>
      </c>
      <c r="C225" s="17" t="s">
        <v>9</v>
      </c>
      <c r="D225" s="12" t="s">
        <v>206</v>
      </c>
      <c r="E225" s="60" t="s">
        <v>517</v>
      </c>
      <c r="F225" s="290" t="s">
        <v>12</v>
      </c>
      <c r="G225" s="291" t="s">
        <v>1025</v>
      </c>
      <c r="H225" s="292" t="s">
        <v>214</v>
      </c>
    </row>
    <row r="226" spans="1:8" ht="25.5" x14ac:dyDescent="0.2">
      <c r="A226" s="17" t="s">
        <v>1785</v>
      </c>
      <c r="B226" s="61" t="s">
        <v>518</v>
      </c>
      <c r="C226" s="17" t="s">
        <v>9</v>
      </c>
      <c r="D226" s="12" t="s">
        <v>206</v>
      </c>
      <c r="E226" s="60" t="s">
        <v>519</v>
      </c>
      <c r="F226" s="290" t="s">
        <v>12</v>
      </c>
      <c r="G226" s="291" t="s">
        <v>1025</v>
      </c>
      <c r="H226" s="292" t="s">
        <v>214</v>
      </c>
    </row>
    <row r="227" spans="1:8" ht="17.25" customHeight="1" x14ac:dyDescent="0.2">
      <c r="A227" s="17" t="s">
        <v>1786</v>
      </c>
      <c r="B227" s="61" t="s">
        <v>520</v>
      </c>
      <c r="C227" s="17" t="s">
        <v>9</v>
      </c>
      <c r="D227" s="12" t="s">
        <v>206</v>
      </c>
      <c r="E227" s="60" t="s">
        <v>1467</v>
      </c>
      <c r="F227" s="290" t="s">
        <v>12</v>
      </c>
      <c r="G227" s="291" t="s">
        <v>1025</v>
      </c>
      <c r="H227" s="292" t="s">
        <v>214</v>
      </c>
    </row>
    <row r="228" spans="1:8" ht="30" customHeight="1" x14ac:dyDescent="0.2">
      <c r="A228" s="17" t="s">
        <v>1787</v>
      </c>
      <c r="B228" s="61" t="s">
        <v>521</v>
      </c>
      <c r="C228" s="17" t="s">
        <v>9</v>
      </c>
      <c r="D228" s="12" t="s">
        <v>206</v>
      </c>
      <c r="E228" s="60" t="s">
        <v>522</v>
      </c>
      <c r="F228" s="290" t="s">
        <v>12</v>
      </c>
      <c r="G228" s="291" t="s">
        <v>1025</v>
      </c>
      <c r="H228" s="292" t="s">
        <v>214</v>
      </c>
    </row>
    <row r="229" spans="1:8" ht="27.75" customHeight="1" x14ac:dyDescent="0.2">
      <c r="A229" s="17" t="s">
        <v>1788</v>
      </c>
      <c r="B229" s="61" t="s">
        <v>523</v>
      </c>
      <c r="C229" s="17" t="s">
        <v>9</v>
      </c>
      <c r="D229" s="12" t="s">
        <v>206</v>
      </c>
      <c r="E229" s="60" t="s">
        <v>1468</v>
      </c>
      <c r="F229" s="290" t="s">
        <v>12</v>
      </c>
      <c r="G229" s="291" t="s">
        <v>1025</v>
      </c>
      <c r="H229" s="292" t="s">
        <v>214</v>
      </c>
    </row>
    <row r="230" spans="1:8" ht="25.5" x14ac:dyDescent="0.2">
      <c r="A230" s="17" t="s">
        <v>1789</v>
      </c>
      <c r="B230" s="61" t="s">
        <v>524</v>
      </c>
      <c r="C230" s="17" t="s">
        <v>9</v>
      </c>
      <c r="D230" s="12" t="s">
        <v>206</v>
      </c>
      <c r="E230" s="60" t="s">
        <v>525</v>
      </c>
      <c r="F230" s="290" t="s">
        <v>12</v>
      </c>
      <c r="G230" s="291" t="s">
        <v>1025</v>
      </c>
      <c r="H230" s="292" t="s">
        <v>214</v>
      </c>
    </row>
    <row r="231" spans="1:8" ht="18.75" customHeight="1" x14ac:dyDescent="0.2">
      <c r="A231" s="17" t="s">
        <v>1790</v>
      </c>
      <c r="B231" s="61" t="s">
        <v>526</v>
      </c>
      <c r="C231" s="17" t="s">
        <v>9</v>
      </c>
      <c r="D231" s="12" t="s">
        <v>206</v>
      </c>
      <c r="E231" s="60" t="s">
        <v>1469</v>
      </c>
      <c r="F231" s="290" t="s">
        <v>12</v>
      </c>
      <c r="G231" s="291" t="s">
        <v>1004</v>
      </c>
      <c r="H231" s="292" t="s">
        <v>214</v>
      </c>
    </row>
    <row r="232" spans="1:8" ht="43.5" customHeight="1" x14ac:dyDescent="0.2">
      <c r="A232" s="17" t="s">
        <v>1791</v>
      </c>
      <c r="B232" s="61" t="s">
        <v>1470</v>
      </c>
      <c r="C232" s="17" t="s">
        <v>9</v>
      </c>
      <c r="D232" s="12" t="s">
        <v>206</v>
      </c>
      <c r="E232" s="60" t="s">
        <v>1471</v>
      </c>
      <c r="F232" s="290" t="s">
        <v>12</v>
      </c>
      <c r="G232" s="291" t="s">
        <v>1142</v>
      </c>
      <c r="H232" s="292" t="s">
        <v>214</v>
      </c>
    </row>
    <row r="233" spans="1:8" ht="30" customHeight="1" x14ac:dyDescent="0.2">
      <c r="A233" s="17" t="s">
        <v>1792</v>
      </c>
      <c r="B233" s="61" t="s">
        <v>1472</v>
      </c>
      <c r="C233" s="17" t="s">
        <v>9</v>
      </c>
      <c r="D233" s="12" t="s">
        <v>206</v>
      </c>
      <c r="E233" s="60" t="s">
        <v>1473</v>
      </c>
      <c r="F233" s="290" t="s">
        <v>13</v>
      </c>
      <c r="G233" s="291"/>
      <c r="H233" s="292" t="s">
        <v>1347</v>
      </c>
    </row>
    <row r="234" spans="1:8" ht="39.75" customHeight="1" x14ac:dyDescent="0.2">
      <c r="A234" s="17" t="s">
        <v>1793</v>
      </c>
      <c r="B234" s="61" t="s">
        <v>527</v>
      </c>
      <c r="C234" s="17" t="s">
        <v>9</v>
      </c>
      <c r="D234" s="12" t="s">
        <v>206</v>
      </c>
      <c r="E234" s="60" t="s">
        <v>528</v>
      </c>
      <c r="F234" s="290" t="s">
        <v>12</v>
      </c>
      <c r="G234" s="291" t="s">
        <v>1004</v>
      </c>
      <c r="H234" s="292" t="s">
        <v>214</v>
      </c>
    </row>
    <row r="235" spans="1:8" ht="38.25" x14ac:dyDescent="0.2">
      <c r="A235" s="17" t="s">
        <v>1794</v>
      </c>
      <c r="B235" s="61" t="s">
        <v>529</v>
      </c>
      <c r="C235" s="17" t="s">
        <v>9</v>
      </c>
      <c r="D235" s="12" t="s">
        <v>206</v>
      </c>
      <c r="E235" s="60" t="s">
        <v>530</v>
      </c>
      <c r="F235" s="290" t="s">
        <v>12</v>
      </c>
      <c r="G235" s="291" t="s">
        <v>1025</v>
      </c>
      <c r="H235" s="292" t="s">
        <v>214</v>
      </c>
    </row>
    <row r="236" spans="1:8" ht="28.5" customHeight="1" x14ac:dyDescent="0.2">
      <c r="A236" s="17" t="s">
        <v>1795</v>
      </c>
      <c r="B236" s="61" t="s">
        <v>531</v>
      </c>
      <c r="C236" s="17" t="s">
        <v>9</v>
      </c>
      <c r="D236" s="12" t="s">
        <v>206</v>
      </c>
      <c r="E236" s="60" t="s">
        <v>1168</v>
      </c>
      <c r="F236" s="290" t="s">
        <v>12</v>
      </c>
      <c r="G236" s="291" t="s">
        <v>1025</v>
      </c>
      <c r="H236" s="292" t="s">
        <v>214</v>
      </c>
    </row>
    <row r="237" spans="1:8" ht="44.25" customHeight="1" x14ac:dyDescent="0.2">
      <c r="A237" s="63">
        <v>6.17</v>
      </c>
      <c r="B237" s="63" t="s">
        <v>532</v>
      </c>
      <c r="C237" s="63"/>
      <c r="D237" s="62"/>
      <c r="E237" s="64" t="s">
        <v>533</v>
      </c>
      <c r="F237" s="65"/>
      <c r="G237" s="296"/>
      <c r="H237" s="66"/>
    </row>
    <row r="238" spans="1:8" ht="28.5" customHeight="1" x14ac:dyDescent="0.2">
      <c r="A238" s="17" t="s">
        <v>1186</v>
      </c>
      <c r="B238" s="61" t="s">
        <v>1170</v>
      </c>
      <c r="C238" s="17" t="s">
        <v>9</v>
      </c>
      <c r="D238" s="12" t="s">
        <v>206</v>
      </c>
      <c r="E238" s="60" t="s">
        <v>1171</v>
      </c>
      <c r="F238" s="290" t="s">
        <v>12</v>
      </c>
      <c r="G238" s="291" t="s">
        <v>1004</v>
      </c>
      <c r="H238" s="292" t="s">
        <v>214</v>
      </c>
    </row>
    <row r="239" spans="1:8" ht="25.5" x14ac:dyDescent="0.2">
      <c r="A239" s="17" t="s">
        <v>1188</v>
      </c>
      <c r="B239" s="61" t="s">
        <v>534</v>
      </c>
      <c r="C239" s="17" t="s">
        <v>9</v>
      </c>
      <c r="D239" s="12" t="s">
        <v>206</v>
      </c>
      <c r="E239" s="60" t="s">
        <v>535</v>
      </c>
      <c r="F239" s="290" t="s">
        <v>12</v>
      </c>
      <c r="G239" s="291" t="s">
        <v>1004</v>
      </c>
      <c r="H239" s="292" t="s">
        <v>214</v>
      </c>
    </row>
    <row r="240" spans="1:8" ht="66.75" customHeight="1" x14ac:dyDescent="0.2">
      <c r="A240" s="17" t="s">
        <v>1190</v>
      </c>
      <c r="B240" s="61" t="s">
        <v>536</v>
      </c>
      <c r="C240" s="17" t="s">
        <v>9</v>
      </c>
      <c r="D240" s="12" t="s">
        <v>206</v>
      </c>
      <c r="E240" s="60" t="s">
        <v>537</v>
      </c>
      <c r="F240" s="290" t="s">
        <v>12</v>
      </c>
      <c r="G240" s="291" t="s">
        <v>1004</v>
      </c>
      <c r="H240" s="292" t="s">
        <v>214</v>
      </c>
    </row>
    <row r="241" spans="1:8" ht="38.25" x14ac:dyDescent="0.2">
      <c r="A241" s="17" t="s">
        <v>1796</v>
      </c>
      <c r="B241" s="61" t="s">
        <v>538</v>
      </c>
      <c r="C241" s="17" t="s">
        <v>9</v>
      </c>
      <c r="D241" s="12" t="s">
        <v>206</v>
      </c>
      <c r="E241" s="60" t="s">
        <v>539</v>
      </c>
      <c r="F241" s="290" t="s">
        <v>12</v>
      </c>
      <c r="G241" s="291" t="s">
        <v>1004</v>
      </c>
      <c r="H241" s="292" t="s">
        <v>214</v>
      </c>
    </row>
    <row r="242" spans="1:8" ht="38.25" x14ac:dyDescent="0.2">
      <c r="A242" s="63">
        <v>6.18</v>
      </c>
      <c r="B242" s="63" t="s">
        <v>540</v>
      </c>
      <c r="C242" s="63"/>
      <c r="D242" s="62"/>
      <c r="E242" s="64" t="s">
        <v>541</v>
      </c>
      <c r="F242" s="65"/>
      <c r="G242" s="296"/>
      <c r="H242" s="66"/>
    </row>
    <row r="243" spans="1:8" ht="43.5" customHeight="1" x14ac:dyDescent="0.2">
      <c r="A243" s="12" t="s">
        <v>1191</v>
      </c>
      <c r="B243" s="61" t="s">
        <v>1174</v>
      </c>
      <c r="C243" s="12" t="s">
        <v>9</v>
      </c>
      <c r="D243" s="12" t="s">
        <v>206</v>
      </c>
      <c r="E243" s="60" t="s">
        <v>1175</v>
      </c>
      <c r="F243" s="293" t="s">
        <v>12</v>
      </c>
      <c r="G243" s="294" t="s">
        <v>1025</v>
      </c>
      <c r="H243" s="295" t="s">
        <v>214</v>
      </c>
    </row>
    <row r="244" spans="1:8" ht="33" customHeight="1" x14ac:dyDescent="0.2">
      <c r="A244" s="12" t="s">
        <v>1478</v>
      </c>
      <c r="B244" s="61" t="s">
        <v>542</v>
      </c>
      <c r="C244" s="17" t="s">
        <v>9</v>
      </c>
      <c r="D244" s="12" t="s">
        <v>206</v>
      </c>
      <c r="E244" s="60" t="s">
        <v>1177</v>
      </c>
      <c r="F244" s="290" t="s">
        <v>12</v>
      </c>
      <c r="G244" s="291" t="s">
        <v>1004</v>
      </c>
      <c r="H244" s="292" t="s">
        <v>214</v>
      </c>
    </row>
    <row r="245" spans="1:8" ht="46.5" customHeight="1" x14ac:dyDescent="0.2">
      <c r="A245" s="12" t="s">
        <v>1479</v>
      </c>
      <c r="B245" s="61" t="s">
        <v>545</v>
      </c>
      <c r="C245" s="12" t="s">
        <v>9</v>
      </c>
      <c r="D245" s="12" t="s">
        <v>206</v>
      </c>
      <c r="E245" s="60" t="s">
        <v>546</v>
      </c>
      <c r="F245" s="293" t="s">
        <v>12</v>
      </c>
      <c r="G245" s="291" t="s">
        <v>1004</v>
      </c>
      <c r="H245" s="295" t="s">
        <v>214</v>
      </c>
    </row>
    <row r="246" spans="1:8" ht="30" customHeight="1" x14ac:dyDescent="0.2">
      <c r="A246" s="12" t="s">
        <v>1797</v>
      </c>
      <c r="B246" s="61" t="s">
        <v>543</v>
      </c>
      <c r="C246" s="17" t="s">
        <v>9</v>
      </c>
      <c r="D246" s="12" t="s">
        <v>206</v>
      </c>
      <c r="E246" s="60" t="s">
        <v>544</v>
      </c>
      <c r="F246" s="290" t="s">
        <v>12</v>
      </c>
      <c r="G246" s="291" t="s">
        <v>1004</v>
      </c>
      <c r="H246" s="292" t="s">
        <v>214</v>
      </c>
    </row>
    <row r="247" spans="1:8" ht="13.5" customHeight="1" x14ac:dyDescent="0.2">
      <c r="A247" s="12" t="s">
        <v>1798</v>
      </c>
      <c r="B247" s="61" t="s">
        <v>547</v>
      </c>
      <c r="C247" s="12" t="s">
        <v>9</v>
      </c>
      <c r="D247" s="12" t="s">
        <v>206</v>
      </c>
      <c r="E247" s="60" t="s">
        <v>548</v>
      </c>
      <c r="F247" s="293" t="s">
        <v>12</v>
      </c>
      <c r="G247" s="291" t="s">
        <v>1004</v>
      </c>
      <c r="H247" s="295" t="s">
        <v>214</v>
      </c>
    </row>
    <row r="248" spans="1:8" ht="30" customHeight="1" x14ac:dyDescent="0.2">
      <c r="A248" s="12" t="s">
        <v>1799</v>
      </c>
      <c r="B248" s="61" t="s">
        <v>549</v>
      </c>
      <c r="C248" s="17" t="s">
        <v>9</v>
      </c>
      <c r="D248" s="12" t="s">
        <v>206</v>
      </c>
      <c r="E248" s="60" t="s">
        <v>550</v>
      </c>
      <c r="F248" s="290" t="s">
        <v>12</v>
      </c>
      <c r="G248" s="291" t="s">
        <v>1004</v>
      </c>
      <c r="H248" s="292" t="s">
        <v>214</v>
      </c>
    </row>
    <row r="249" spans="1:8" ht="25.5" x14ac:dyDescent="0.2">
      <c r="A249" s="63">
        <v>6.19</v>
      </c>
      <c r="B249" s="63" t="s">
        <v>551</v>
      </c>
      <c r="C249" s="63"/>
      <c r="D249" s="62"/>
      <c r="E249" s="68" t="s">
        <v>552</v>
      </c>
      <c r="F249" s="65"/>
      <c r="G249" s="296"/>
      <c r="H249" s="66"/>
    </row>
    <row r="250" spans="1:8" ht="32.25" customHeight="1" x14ac:dyDescent="0.2">
      <c r="A250" s="12" t="s">
        <v>1192</v>
      </c>
      <c r="B250" s="61" t="s">
        <v>1183</v>
      </c>
      <c r="C250" s="12" t="s">
        <v>9</v>
      </c>
      <c r="D250" s="12" t="s">
        <v>206</v>
      </c>
      <c r="E250" s="60" t="s">
        <v>553</v>
      </c>
      <c r="F250" s="293" t="s">
        <v>12</v>
      </c>
      <c r="G250" s="294" t="s">
        <v>1025</v>
      </c>
      <c r="H250" s="295" t="s">
        <v>214</v>
      </c>
    </row>
    <row r="251" spans="1:8" ht="25.5" x14ac:dyDescent="0.2">
      <c r="A251" s="12" t="s">
        <v>1800</v>
      </c>
      <c r="B251" s="61" t="s">
        <v>1185</v>
      </c>
      <c r="C251" s="17" t="s">
        <v>9</v>
      </c>
      <c r="D251" s="12" t="s">
        <v>206</v>
      </c>
      <c r="E251" s="60" t="s">
        <v>554</v>
      </c>
      <c r="F251" s="290" t="s">
        <v>12</v>
      </c>
      <c r="G251" s="291" t="s">
        <v>1025</v>
      </c>
      <c r="H251" s="292" t="s">
        <v>214</v>
      </c>
    </row>
    <row r="252" spans="1:8" ht="38.25" x14ac:dyDescent="0.2">
      <c r="A252" s="297">
        <v>6.2</v>
      </c>
      <c r="B252" s="63" t="s">
        <v>555</v>
      </c>
      <c r="C252" s="63"/>
      <c r="D252" s="62"/>
      <c r="E252" s="64" t="s">
        <v>556</v>
      </c>
      <c r="F252" s="65"/>
      <c r="G252" s="296"/>
      <c r="H252" s="66"/>
    </row>
    <row r="253" spans="1:8" ht="30.75" customHeight="1" x14ac:dyDescent="0.2">
      <c r="A253" s="17" t="s">
        <v>1193</v>
      </c>
      <c r="B253" s="61" t="s">
        <v>557</v>
      </c>
      <c r="C253" s="17" t="s">
        <v>9</v>
      </c>
      <c r="D253" s="12" t="s">
        <v>206</v>
      </c>
      <c r="E253" s="60" t="s">
        <v>1187</v>
      </c>
      <c r="F253" s="290" t="s">
        <v>12</v>
      </c>
      <c r="G253" s="291" t="s">
        <v>1004</v>
      </c>
      <c r="H253" s="292" t="s">
        <v>214</v>
      </c>
    </row>
    <row r="254" spans="1:8" ht="30.75" customHeight="1" x14ac:dyDescent="0.2">
      <c r="A254" s="17" t="s">
        <v>1194</v>
      </c>
      <c r="B254" s="61" t="s">
        <v>558</v>
      </c>
      <c r="C254" s="17" t="s">
        <v>9</v>
      </c>
      <c r="D254" s="12" t="s">
        <v>206</v>
      </c>
      <c r="E254" s="60" t="s">
        <v>1189</v>
      </c>
      <c r="F254" s="290" t="s">
        <v>12</v>
      </c>
      <c r="G254" s="291" t="s">
        <v>1004</v>
      </c>
      <c r="H254" s="292" t="s">
        <v>214</v>
      </c>
    </row>
    <row r="255" spans="1:8" ht="30" customHeight="1" x14ac:dyDescent="0.2">
      <c r="A255" s="17" t="s">
        <v>1801</v>
      </c>
      <c r="B255" s="61" t="s">
        <v>559</v>
      </c>
      <c r="C255" s="17" t="s">
        <v>9</v>
      </c>
      <c r="D255" s="12" t="s">
        <v>206</v>
      </c>
      <c r="E255" s="60" t="s">
        <v>560</v>
      </c>
      <c r="F255" s="290" t="s">
        <v>12</v>
      </c>
      <c r="G255" s="291" t="s">
        <v>1004</v>
      </c>
      <c r="H255" s="292" t="s">
        <v>214</v>
      </c>
    </row>
    <row r="256" spans="1:8" ht="38.25" x14ac:dyDescent="0.2">
      <c r="A256" s="297">
        <v>6.21</v>
      </c>
      <c r="B256" s="63" t="s">
        <v>561</v>
      </c>
      <c r="C256" s="63"/>
      <c r="D256" s="62"/>
      <c r="E256" s="67" t="s">
        <v>562</v>
      </c>
      <c r="F256" s="65"/>
      <c r="G256" s="296"/>
      <c r="H256" s="66"/>
    </row>
    <row r="257" spans="1:8" ht="27" customHeight="1" x14ac:dyDescent="0.2">
      <c r="A257" s="17" t="s">
        <v>1195</v>
      </c>
      <c r="B257" s="61" t="s">
        <v>563</v>
      </c>
      <c r="C257" s="17" t="s">
        <v>9</v>
      </c>
      <c r="D257" s="12" t="s">
        <v>206</v>
      </c>
      <c r="E257" s="60" t="s">
        <v>564</v>
      </c>
      <c r="F257" s="290" t="s">
        <v>12</v>
      </c>
      <c r="G257" s="291" t="s">
        <v>1004</v>
      </c>
      <c r="H257" s="292" t="s">
        <v>214</v>
      </c>
    </row>
    <row r="258" spans="1:8" ht="25.5" x14ac:dyDescent="0.2">
      <c r="A258" s="297">
        <v>6.22</v>
      </c>
      <c r="B258" s="63" t="s">
        <v>565</v>
      </c>
      <c r="C258" s="63"/>
      <c r="D258" s="62"/>
      <c r="E258" s="67" t="s">
        <v>566</v>
      </c>
      <c r="F258" s="65"/>
      <c r="G258" s="296"/>
      <c r="H258" s="66"/>
    </row>
    <row r="259" spans="1:8" ht="18" customHeight="1" x14ac:dyDescent="0.2">
      <c r="A259" s="17" t="s">
        <v>1197</v>
      </c>
      <c r="B259" s="61" t="s">
        <v>567</v>
      </c>
      <c r="C259" s="17" t="s">
        <v>9</v>
      </c>
      <c r="D259" s="12" t="s">
        <v>206</v>
      </c>
      <c r="E259" s="60" t="s">
        <v>568</v>
      </c>
      <c r="F259" s="290" t="s">
        <v>12</v>
      </c>
      <c r="G259" s="291" t="s">
        <v>1025</v>
      </c>
      <c r="H259" s="292" t="s">
        <v>214</v>
      </c>
    </row>
    <row r="260" spans="1:8" ht="44.25" customHeight="1" x14ac:dyDescent="0.2">
      <c r="A260" s="17" t="s">
        <v>1199</v>
      </c>
      <c r="B260" s="61" t="s">
        <v>569</v>
      </c>
      <c r="C260" s="17" t="s">
        <v>9</v>
      </c>
      <c r="D260" s="12" t="s">
        <v>206</v>
      </c>
      <c r="E260" s="60" t="s">
        <v>570</v>
      </c>
      <c r="F260" s="290" t="s">
        <v>12</v>
      </c>
      <c r="G260" s="291" t="s">
        <v>1025</v>
      </c>
      <c r="H260" s="292" t="s">
        <v>214</v>
      </c>
    </row>
    <row r="261" spans="1:8" ht="38.25" x14ac:dyDescent="0.2">
      <c r="A261" s="297">
        <v>6.23</v>
      </c>
      <c r="B261" s="63" t="s">
        <v>571</v>
      </c>
      <c r="C261" s="63"/>
      <c r="D261" s="64"/>
      <c r="E261" s="64" t="s">
        <v>572</v>
      </c>
      <c r="F261" s="65"/>
      <c r="G261" s="296"/>
      <c r="H261" s="66"/>
    </row>
    <row r="262" spans="1:8" ht="27.75" customHeight="1" x14ac:dyDescent="0.2">
      <c r="A262" s="12" t="s">
        <v>1202</v>
      </c>
      <c r="B262" s="61" t="s">
        <v>573</v>
      </c>
      <c r="C262" s="12" t="s">
        <v>9</v>
      </c>
      <c r="D262" s="12" t="s">
        <v>206</v>
      </c>
      <c r="E262" s="60" t="s">
        <v>574</v>
      </c>
      <c r="F262" s="293" t="s">
        <v>12</v>
      </c>
      <c r="G262" s="294" t="s">
        <v>1025</v>
      </c>
      <c r="H262" s="295" t="s">
        <v>214</v>
      </c>
    </row>
    <row r="263" spans="1:8" ht="54" customHeight="1" x14ac:dyDescent="0.2">
      <c r="A263" s="12" t="s">
        <v>1203</v>
      </c>
      <c r="B263" s="61" t="s">
        <v>575</v>
      </c>
      <c r="C263" s="12" t="s">
        <v>9</v>
      </c>
      <c r="D263" s="12" t="s">
        <v>206</v>
      </c>
      <c r="E263" s="60" t="s">
        <v>1196</v>
      </c>
      <c r="F263" s="293" t="s">
        <v>13</v>
      </c>
      <c r="G263" s="294"/>
      <c r="H263" s="295" t="s">
        <v>214</v>
      </c>
    </row>
    <row r="264" spans="1:8" x14ac:dyDescent="0.2">
      <c r="A264" s="297">
        <v>6.24</v>
      </c>
      <c r="B264" s="63" t="s">
        <v>576</v>
      </c>
      <c r="C264" s="63"/>
      <c r="D264" s="64"/>
      <c r="E264" s="64" t="s">
        <v>577</v>
      </c>
      <c r="F264" s="65"/>
      <c r="G264" s="296"/>
      <c r="H264" s="66"/>
    </row>
    <row r="265" spans="1:8" ht="31.5" customHeight="1" x14ac:dyDescent="0.2">
      <c r="A265" s="17" t="s">
        <v>1210</v>
      </c>
      <c r="B265" s="61" t="s">
        <v>1198</v>
      </c>
      <c r="C265" s="17" t="s">
        <v>9</v>
      </c>
      <c r="D265" s="12" t="s">
        <v>206</v>
      </c>
      <c r="E265" s="60" t="s">
        <v>578</v>
      </c>
      <c r="F265" s="290" t="s">
        <v>12</v>
      </c>
      <c r="G265" s="291" t="s">
        <v>1025</v>
      </c>
      <c r="H265" s="292" t="s">
        <v>214</v>
      </c>
    </row>
    <row r="266" spans="1:8" ht="30" customHeight="1" x14ac:dyDescent="0.2">
      <c r="A266" s="17" t="s">
        <v>1211</v>
      </c>
      <c r="B266" s="61" t="s">
        <v>579</v>
      </c>
      <c r="C266" s="17" t="s">
        <v>9</v>
      </c>
      <c r="D266" s="12" t="s">
        <v>206</v>
      </c>
      <c r="E266" s="60" t="s">
        <v>1200</v>
      </c>
      <c r="F266" s="290" t="s">
        <v>12</v>
      </c>
      <c r="G266" s="291" t="s">
        <v>1201</v>
      </c>
      <c r="H266" s="292" t="s">
        <v>214</v>
      </c>
    </row>
    <row r="267" spans="1:8" ht="25.5" x14ac:dyDescent="0.2">
      <c r="A267" s="297">
        <v>6.25</v>
      </c>
      <c r="B267" s="63" t="s">
        <v>580</v>
      </c>
      <c r="C267" s="63"/>
      <c r="D267" s="64"/>
      <c r="E267" s="64" t="s">
        <v>581</v>
      </c>
      <c r="F267" s="65"/>
      <c r="G267" s="296"/>
      <c r="H267" s="66"/>
    </row>
    <row r="268" spans="1:8" ht="42.75" customHeight="1" x14ac:dyDescent="0.2">
      <c r="A268" s="17" t="s">
        <v>1218</v>
      </c>
      <c r="B268" s="61" t="s">
        <v>582</v>
      </c>
      <c r="C268" s="17" t="s">
        <v>9</v>
      </c>
      <c r="D268" s="12" t="s">
        <v>206</v>
      </c>
      <c r="E268" s="60" t="s">
        <v>583</v>
      </c>
      <c r="F268" s="290" t="s">
        <v>12</v>
      </c>
      <c r="G268" s="291" t="s">
        <v>1025</v>
      </c>
      <c r="H268" s="292" t="s">
        <v>214</v>
      </c>
    </row>
    <row r="269" spans="1:8" ht="31.5" customHeight="1" x14ac:dyDescent="0.2">
      <c r="A269" s="17" t="s">
        <v>1480</v>
      </c>
      <c r="B269" s="61" t="s">
        <v>584</v>
      </c>
      <c r="C269" s="17" t="s">
        <v>9</v>
      </c>
      <c r="D269" s="12" t="s">
        <v>206</v>
      </c>
      <c r="E269" s="60" t="s">
        <v>585</v>
      </c>
      <c r="F269" s="290" t="s">
        <v>12</v>
      </c>
      <c r="G269" s="291" t="s">
        <v>1025</v>
      </c>
      <c r="H269" s="292" t="s">
        <v>214</v>
      </c>
    </row>
    <row r="270" spans="1:8" ht="33.75" customHeight="1" x14ac:dyDescent="0.2">
      <c r="A270" s="17" t="s">
        <v>1481</v>
      </c>
      <c r="B270" s="61" t="s">
        <v>586</v>
      </c>
      <c r="C270" s="17" t="s">
        <v>9</v>
      </c>
      <c r="D270" s="12" t="s">
        <v>206</v>
      </c>
      <c r="E270" s="60" t="s">
        <v>587</v>
      </c>
      <c r="F270" s="290" t="s">
        <v>13</v>
      </c>
      <c r="G270" s="291" t="s">
        <v>1204</v>
      </c>
      <c r="H270" s="292" t="s">
        <v>214</v>
      </c>
    </row>
    <row r="271" spans="1:8" ht="44.25" customHeight="1" x14ac:dyDescent="0.2">
      <c r="A271" s="17" t="s">
        <v>1482</v>
      </c>
      <c r="B271" s="61" t="s">
        <v>1205</v>
      </c>
      <c r="C271" s="12" t="s">
        <v>9</v>
      </c>
      <c r="D271" s="12" t="s">
        <v>206</v>
      </c>
      <c r="E271" s="60" t="s">
        <v>1206</v>
      </c>
      <c r="F271" s="293" t="s">
        <v>13</v>
      </c>
      <c r="G271" s="294" t="s">
        <v>1025</v>
      </c>
      <c r="H271" s="295" t="s">
        <v>214</v>
      </c>
    </row>
    <row r="272" spans="1:8" ht="29.25" customHeight="1" x14ac:dyDescent="0.2">
      <c r="A272" s="17" t="s">
        <v>1483</v>
      </c>
      <c r="B272" s="61" t="s">
        <v>588</v>
      </c>
      <c r="C272" s="17" t="s">
        <v>9</v>
      </c>
      <c r="D272" s="12" t="s">
        <v>206</v>
      </c>
      <c r="E272" s="60" t="s">
        <v>589</v>
      </c>
      <c r="F272" s="290" t="s">
        <v>12</v>
      </c>
      <c r="G272" s="291" t="s">
        <v>1025</v>
      </c>
      <c r="H272" s="292" t="s">
        <v>214</v>
      </c>
    </row>
    <row r="273" spans="1:8" ht="18.75" customHeight="1" x14ac:dyDescent="0.2">
      <c r="A273" s="17" t="s">
        <v>1484</v>
      </c>
      <c r="B273" s="61" t="s">
        <v>590</v>
      </c>
      <c r="C273" s="17" t="s">
        <v>9</v>
      </c>
      <c r="D273" s="12" t="s">
        <v>206</v>
      </c>
      <c r="E273" s="60" t="s">
        <v>591</v>
      </c>
      <c r="F273" s="290" t="s">
        <v>12</v>
      </c>
      <c r="G273" s="291" t="s">
        <v>1025</v>
      </c>
      <c r="H273" s="292" t="s">
        <v>214</v>
      </c>
    </row>
    <row r="274" spans="1:8" ht="19.5" customHeight="1" x14ac:dyDescent="0.2">
      <c r="A274" s="17" t="s">
        <v>1485</v>
      </c>
      <c r="B274" s="61" t="s">
        <v>1207</v>
      </c>
      <c r="C274" s="17" t="s">
        <v>9</v>
      </c>
      <c r="D274" s="12" t="s">
        <v>206</v>
      </c>
      <c r="E274" s="60" t="s">
        <v>592</v>
      </c>
      <c r="F274" s="290" t="s">
        <v>12</v>
      </c>
      <c r="G274" s="291" t="s">
        <v>1025</v>
      </c>
      <c r="H274" s="292" t="s">
        <v>214</v>
      </c>
    </row>
    <row r="275" spans="1:8" ht="42.75" customHeight="1" x14ac:dyDescent="0.2">
      <c r="A275" s="17" t="s">
        <v>1486</v>
      </c>
      <c r="B275" s="61" t="s">
        <v>593</v>
      </c>
      <c r="C275" s="17" t="s">
        <v>9</v>
      </c>
      <c r="D275" s="12" t="s">
        <v>206</v>
      </c>
      <c r="E275" s="60" t="s">
        <v>1208</v>
      </c>
      <c r="F275" s="290" t="s">
        <v>12</v>
      </c>
      <c r="G275" s="291" t="s">
        <v>1209</v>
      </c>
      <c r="H275" s="292" t="s">
        <v>214</v>
      </c>
    </row>
    <row r="276" spans="1:8" ht="25.5" x14ac:dyDescent="0.2">
      <c r="A276" s="17" t="s">
        <v>1488</v>
      </c>
      <c r="B276" s="61" t="s">
        <v>594</v>
      </c>
      <c r="C276" s="17" t="s">
        <v>9</v>
      </c>
      <c r="D276" s="12" t="s">
        <v>206</v>
      </c>
      <c r="E276" s="298" t="s">
        <v>595</v>
      </c>
      <c r="F276" s="290" t="s">
        <v>12</v>
      </c>
      <c r="G276" s="291" t="s">
        <v>1025</v>
      </c>
      <c r="H276" s="292" t="s">
        <v>214</v>
      </c>
    </row>
    <row r="277" spans="1:8" ht="25.5" x14ac:dyDescent="0.2">
      <c r="A277" s="297">
        <v>6.26</v>
      </c>
      <c r="B277" s="63" t="s">
        <v>596</v>
      </c>
      <c r="C277" s="63"/>
      <c r="D277" s="64"/>
      <c r="E277" s="64" t="s">
        <v>597</v>
      </c>
      <c r="F277" s="65"/>
      <c r="G277" s="296"/>
      <c r="H277" s="66"/>
    </row>
    <row r="278" spans="1:8" ht="38.25" x14ac:dyDescent="0.2">
      <c r="A278" s="17" t="s">
        <v>1490</v>
      </c>
      <c r="B278" s="61" t="s">
        <v>598</v>
      </c>
      <c r="C278" s="17" t="s">
        <v>9</v>
      </c>
      <c r="D278" s="12" t="s">
        <v>206</v>
      </c>
      <c r="E278" s="60" t="s">
        <v>599</v>
      </c>
      <c r="F278" s="290" t="s">
        <v>12</v>
      </c>
      <c r="G278" s="291" t="s">
        <v>1025</v>
      </c>
      <c r="H278" s="292" t="s">
        <v>214</v>
      </c>
    </row>
    <row r="279" spans="1:8" ht="51" x14ac:dyDescent="0.2">
      <c r="A279" s="17" t="s">
        <v>1491</v>
      </c>
      <c r="B279" s="61" t="s">
        <v>600</v>
      </c>
      <c r="C279" s="17" t="s">
        <v>9</v>
      </c>
      <c r="D279" s="12" t="s">
        <v>206</v>
      </c>
      <c r="E279" s="60" t="s">
        <v>601</v>
      </c>
      <c r="F279" s="290" t="s">
        <v>12</v>
      </c>
      <c r="G279" s="291" t="s">
        <v>1025</v>
      </c>
      <c r="H279" s="292" t="s">
        <v>214</v>
      </c>
    </row>
    <row r="280" spans="1:8" ht="25.5" x14ac:dyDescent="0.2">
      <c r="A280" s="17" t="s">
        <v>1495</v>
      </c>
      <c r="B280" s="61" t="s">
        <v>602</v>
      </c>
      <c r="C280" s="17" t="s">
        <v>9</v>
      </c>
      <c r="D280" s="12" t="s">
        <v>206</v>
      </c>
      <c r="E280" s="60" t="s">
        <v>603</v>
      </c>
      <c r="F280" s="290" t="s">
        <v>12</v>
      </c>
      <c r="G280" s="291" t="s">
        <v>1025</v>
      </c>
      <c r="H280" s="292" t="s">
        <v>214</v>
      </c>
    </row>
    <row r="281" spans="1:8" ht="25.5" x14ac:dyDescent="0.2">
      <c r="A281" s="17" t="s">
        <v>1802</v>
      </c>
      <c r="B281" s="61" t="s">
        <v>604</v>
      </c>
      <c r="C281" s="17" t="s">
        <v>9</v>
      </c>
      <c r="D281" s="12" t="s">
        <v>206</v>
      </c>
      <c r="E281" s="60" t="s">
        <v>605</v>
      </c>
      <c r="F281" s="290" t="s">
        <v>12</v>
      </c>
      <c r="G281" s="291" t="s">
        <v>1025</v>
      </c>
      <c r="H281" s="292" t="s">
        <v>214</v>
      </c>
    </row>
    <row r="282" spans="1:8" ht="25.5" x14ac:dyDescent="0.2">
      <c r="A282" s="17" t="s">
        <v>1803</v>
      </c>
      <c r="B282" s="61" t="s">
        <v>606</v>
      </c>
      <c r="C282" s="17" t="s">
        <v>9</v>
      </c>
      <c r="D282" s="12" t="s">
        <v>206</v>
      </c>
      <c r="E282" s="60" t="s">
        <v>607</v>
      </c>
      <c r="F282" s="290" t="s">
        <v>12</v>
      </c>
      <c r="G282" s="291" t="s">
        <v>1025</v>
      </c>
      <c r="H282" s="292" t="s">
        <v>214</v>
      </c>
    </row>
    <row r="283" spans="1:8" ht="38.25" x14ac:dyDescent="0.2">
      <c r="A283" s="17" t="s">
        <v>1804</v>
      </c>
      <c r="B283" s="61" t="s">
        <v>608</v>
      </c>
      <c r="C283" s="17" t="s">
        <v>9</v>
      </c>
      <c r="D283" s="12" t="s">
        <v>206</v>
      </c>
      <c r="E283" s="60" t="s">
        <v>609</v>
      </c>
      <c r="F283" s="290" t="s">
        <v>12</v>
      </c>
      <c r="G283" s="291" t="s">
        <v>1025</v>
      </c>
      <c r="H283" s="292" t="s">
        <v>214</v>
      </c>
    </row>
    <row r="284" spans="1:8" ht="25.5" x14ac:dyDescent="0.2">
      <c r="A284" s="17" t="s">
        <v>1805</v>
      </c>
      <c r="B284" s="61" t="s">
        <v>610</v>
      </c>
      <c r="C284" s="17" t="s">
        <v>9</v>
      </c>
      <c r="D284" s="12" t="s">
        <v>206</v>
      </c>
      <c r="E284" s="60" t="s">
        <v>1212</v>
      </c>
      <c r="F284" s="290" t="s">
        <v>12</v>
      </c>
      <c r="G284" s="291" t="s">
        <v>1025</v>
      </c>
      <c r="H284" s="292" t="s">
        <v>214</v>
      </c>
    </row>
    <row r="285" spans="1:8" ht="25.5" x14ac:dyDescent="0.2">
      <c r="A285" s="17" t="s">
        <v>1806</v>
      </c>
      <c r="B285" s="61" t="s">
        <v>1213</v>
      </c>
      <c r="C285" s="17" t="s">
        <v>9</v>
      </c>
      <c r="D285" s="12" t="s">
        <v>206</v>
      </c>
      <c r="E285" s="60" t="s">
        <v>1487</v>
      </c>
      <c r="F285" s="290" t="s">
        <v>12</v>
      </c>
      <c r="G285" s="291" t="s">
        <v>1025</v>
      </c>
      <c r="H285" s="292" t="s">
        <v>214</v>
      </c>
    </row>
    <row r="286" spans="1:8" x14ac:dyDescent="0.2">
      <c r="A286" s="17" t="s">
        <v>1807</v>
      </c>
      <c r="B286" s="61" t="s">
        <v>611</v>
      </c>
      <c r="C286" s="17" t="s">
        <v>9</v>
      </c>
      <c r="D286" s="12" t="s">
        <v>206</v>
      </c>
      <c r="E286" s="60" t="s">
        <v>612</v>
      </c>
      <c r="F286" s="290" t="s">
        <v>12</v>
      </c>
      <c r="G286" s="291" t="s">
        <v>1025</v>
      </c>
      <c r="H286" s="292" t="s">
        <v>214</v>
      </c>
    </row>
    <row r="287" spans="1:8" ht="25.5" x14ac:dyDescent="0.2">
      <c r="A287" s="17" t="s">
        <v>1808</v>
      </c>
      <c r="B287" s="61" t="s">
        <v>613</v>
      </c>
      <c r="C287" s="17" t="s">
        <v>9</v>
      </c>
      <c r="D287" s="12" t="s">
        <v>206</v>
      </c>
      <c r="E287" s="60" t="s">
        <v>614</v>
      </c>
      <c r="F287" s="290" t="s">
        <v>12</v>
      </c>
      <c r="G287" s="291" t="s">
        <v>1025</v>
      </c>
      <c r="H287" s="292" t="s">
        <v>214</v>
      </c>
    </row>
    <row r="288" spans="1:8" ht="38.25" x14ac:dyDescent="0.2">
      <c r="A288" s="17" t="s">
        <v>1809</v>
      </c>
      <c r="B288" s="61" t="s">
        <v>615</v>
      </c>
      <c r="C288" s="17" t="s">
        <v>9</v>
      </c>
      <c r="D288" s="12" t="s">
        <v>206</v>
      </c>
      <c r="E288" s="60" t="s">
        <v>609</v>
      </c>
      <c r="F288" s="290" t="s">
        <v>12</v>
      </c>
      <c r="G288" s="291" t="s">
        <v>1025</v>
      </c>
      <c r="H288" s="292" t="s">
        <v>214</v>
      </c>
    </row>
    <row r="289" spans="1:8" ht="38.25" x14ac:dyDescent="0.2">
      <c r="A289" s="17" t="s">
        <v>1810</v>
      </c>
      <c r="B289" s="61" t="s">
        <v>616</v>
      </c>
      <c r="C289" s="17" t="s">
        <v>9</v>
      </c>
      <c r="D289" s="12" t="s">
        <v>206</v>
      </c>
      <c r="E289" s="60" t="s">
        <v>1214</v>
      </c>
      <c r="F289" s="290" t="s">
        <v>12</v>
      </c>
      <c r="G289" s="291" t="s">
        <v>1025</v>
      </c>
      <c r="H289" s="292" t="s">
        <v>214</v>
      </c>
    </row>
    <row r="290" spans="1:8" ht="25.5" x14ac:dyDescent="0.2">
      <c r="A290" s="17" t="s">
        <v>1811</v>
      </c>
      <c r="B290" s="61" t="s">
        <v>617</v>
      </c>
      <c r="C290" s="17" t="s">
        <v>9</v>
      </c>
      <c r="D290" s="12" t="s">
        <v>206</v>
      </c>
      <c r="E290" s="60" t="s">
        <v>618</v>
      </c>
      <c r="F290" s="290" t="s">
        <v>12</v>
      </c>
      <c r="G290" s="291" t="s">
        <v>1025</v>
      </c>
      <c r="H290" s="292" t="s">
        <v>214</v>
      </c>
    </row>
    <row r="291" spans="1:8" ht="25.5" x14ac:dyDescent="0.2">
      <c r="A291" s="17" t="s">
        <v>1812</v>
      </c>
      <c r="B291" s="61" t="s">
        <v>619</v>
      </c>
      <c r="C291" s="17" t="s">
        <v>9</v>
      </c>
      <c r="D291" s="12" t="s">
        <v>206</v>
      </c>
      <c r="E291" s="60" t="s">
        <v>1215</v>
      </c>
      <c r="F291" s="290" t="s">
        <v>12</v>
      </c>
      <c r="G291" s="291" t="s">
        <v>1004</v>
      </c>
      <c r="H291" s="292" t="s">
        <v>214</v>
      </c>
    </row>
    <row r="292" spans="1:8" ht="51" x14ac:dyDescent="0.2">
      <c r="A292" s="17" t="s">
        <v>1813</v>
      </c>
      <c r="B292" s="61" t="s">
        <v>620</v>
      </c>
      <c r="C292" s="17" t="s">
        <v>9</v>
      </c>
      <c r="D292" s="12" t="s">
        <v>206</v>
      </c>
      <c r="E292" s="60" t="s">
        <v>1489</v>
      </c>
      <c r="F292" s="290" t="s">
        <v>12</v>
      </c>
      <c r="G292" s="291" t="s">
        <v>1025</v>
      </c>
      <c r="H292" s="292" t="s">
        <v>214</v>
      </c>
    </row>
    <row r="293" spans="1:8" ht="38.25" x14ac:dyDescent="0.2">
      <c r="A293" s="17" t="s">
        <v>1814</v>
      </c>
      <c r="B293" s="61" t="s">
        <v>621</v>
      </c>
      <c r="C293" s="17" t="s">
        <v>9</v>
      </c>
      <c r="D293" s="12" t="s">
        <v>206</v>
      </c>
      <c r="E293" s="60" t="s">
        <v>622</v>
      </c>
      <c r="F293" s="290" t="s">
        <v>12</v>
      </c>
      <c r="G293" s="291" t="s">
        <v>1004</v>
      </c>
      <c r="H293" s="292" t="s">
        <v>214</v>
      </c>
    </row>
    <row r="294" spans="1:8" ht="25.5" x14ac:dyDescent="0.2">
      <c r="A294" s="17" t="s">
        <v>1815</v>
      </c>
      <c r="B294" s="61" t="s">
        <v>623</v>
      </c>
      <c r="C294" s="17" t="s">
        <v>9</v>
      </c>
      <c r="D294" s="12" t="s">
        <v>206</v>
      </c>
      <c r="E294" s="60" t="s">
        <v>1216</v>
      </c>
      <c r="F294" s="290" t="s">
        <v>12</v>
      </c>
      <c r="G294" s="291" t="s">
        <v>1004</v>
      </c>
      <c r="H294" s="292" t="s">
        <v>214</v>
      </c>
    </row>
    <row r="295" spans="1:8" ht="25.5" x14ac:dyDescent="0.2">
      <c r="A295" s="17" t="s">
        <v>1816</v>
      </c>
      <c r="B295" s="61" t="s">
        <v>624</v>
      </c>
      <c r="C295" s="17" t="s">
        <v>9</v>
      </c>
      <c r="D295" s="12" t="s">
        <v>206</v>
      </c>
      <c r="E295" s="60" t="s">
        <v>625</v>
      </c>
      <c r="F295" s="290" t="s">
        <v>12</v>
      </c>
      <c r="G295" s="291" t="s">
        <v>1025</v>
      </c>
      <c r="H295" s="292" t="s">
        <v>214</v>
      </c>
    </row>
    <row r="296" spans="1:8" ht="38.25" x14ac:dyDescent="0.2">
      <c r="A296" s="17" t="s">
        <v>1817</v>
      </c>
      <c r="B296" s="61" t="s">
        <v>626</v>
      </c>
      <c r="C296" s="17" t="s">
        <v>9</v>
      </c>
      <c r="D296" s="12" t="s">
        <v>206</v>
      </c>
      <c r="E296" s="60" t="s">
        <v>1217</v>
      </c>
      <c r="F296" s="290" t="s">
        <v>12</v>
      </c>
      <c r="G296" s="291" t="s">
        <v>1025</v>
      </c>
      <c r="H296" s="292" t="s">
        <v>214</v>
      </c>
    </row>
    <row r="297" spans="1:8" ht="51" x14ac:dyDescent="0.2">
      <c r="A297" s="17" t="s">
        <v>1818</v>
      </c>
      <c r="B297" s="61" t="s">
        <v>627</v>
      </c>
      <c r="C297" s="17" t="s">
        <v>9</v>
      </c>
      <c r="D297" s="12" t="s">
        <v>206</v>
      </c>
      <c r="E297" s="60" t="s">
        <v>628</v>
      </c>
      <c r="F297" s="290" t="s">
        <v>12</v>
      </c>
      <c r="G297" s="291" t="s">
        <v>1025</v>
      </c>
      <c r="H297" s="292" t="s">
        <v>214</v>
      </c>
    </row>
    <row r="298" spans="1:8" ht="38.25" x14ac:dyDescent="0.2">
      <c r="A298" s="297">
        <v>6.27</v>
      </c>
      <c r="B298" s="63" t="s">
        <v>629</v>
      </c>
      <c r="C298" s="63"/>
      <c r="D298" s="64"/>
      <c r="E298" s="64" t="s">
        <v>630</v>
      </c>
      <c r="F298" s="65"/>
      <c r="G298" s="64"/>
      <c r="H298" s="66"/>
    </row>
    <row r="299" spans="1:8" ht="25.5" x14ac:dyDescent="0.2">
      <c r="A299" s="17" t="s">
        <v>1819</v>
      </c>
      <c r="B299" s="61" t="s">
        <v>631</v>
      </c>
      <c r="C299" s="17" t="s">
        <v>9</v>
      </c>
      <c r="D299" s="12" t="s">
        <v>206</v>
      </c>
      <c r="E299" s="60" t="s">
        <v>632</v>
      </c>
      <c r="F299" s="290" t="s">
        <v>12</v>
      </c>
      <c r="G299" s="291" t="s">
        <v>1025</v>
      </c>
      <c r="H299" s="292" t="s">
        <v>214</v>
      </c>
    </row>
    <row r="300" spans="1:8" ht="25.5" x14ac:dyDescent="0.2">
      <c r="A300" s="17" t="s">
        <v>1820</v>
      </c>
      <c r="B300" s="61" t="s">
        <v>1492</v>
      </c>
      <c r="C300" s="17" t="s">
        <v>1345</v>
      </c>
      <c r="D300" s="12" t="s">
        <v>206</v>
      </c>
      <c r="E300" s="60" t="s">
        <v>1493</v>
      </c>
      <c r="F300" s="290" t="s">
        <v>12</v>
      </c>
      <c r="G300" s="291" t="s">
        <v>1494</v>
      </c>
      <c r="H300" s="292" t="s">
        <v>214</v>
      </c>
    </row>
    <row r="301" spans="1:8" ht="25.5" x14ac:dyDescent="0.2">
      <c r="A301" s="17" t="s">
        <v>1821</v>
      </c>
      <c r="B301" s="61" t="s">
        <v>1496</v>
      </c>
      <c r="C301" s="17" t="s">
        <v>9</v>
      </c>
      <c r="D301" s="12" t="s">
        <v>206</v>
      </c>
      <c r="E301" s="60" t="s">
        <v>1497</v>
      </c>
      <c r="F301" s="290" t="s">
        <v>1445</v>
      </c>
      <c r="G301" s="306" t="s">
        <v>1498</v>
      </c>
      <c r="H301" s="307" t="s">
        <v>214</v>
      </c>
    </row>
    <row r="302" spans="1:8" x14ac:dyDescent="0.2">
      <c r="A302" s="56">
        <v>7</v>
      </c>
      <c r="B302" s="56" t="s">
        <v>633</v>
      </c>
      <c r="C302" s="56" t="s">
        <v>9</v>
      </c>
      <c r="D302" s="56"/>
      <c r="E302" s="56" t="s">
        <v>634</v>
      </c>
      <c r="F302" s="57"/>
      <c r="G302" s="56"/>
      <c r="H302" s="58"/>
    </row>
    <row r="303" spans="1:8" ht="25.5" x14ac:dyDescent="0.2">
      <c r="A303" s="17">
        <v>7.1</v>
      </c>
      <c r="B303" s="61" t="s">
        <v>635</v>
      </c>
      <c r="C303" s="17" t="s">
        <v>9</v>
      </c>
      <c r="D303" s="12" t="s">
        <v>206</v>
      </c>
      <c r="E303" s="60" t="s">
        <v>636</v>
      </c>
      <c r="F303" s="290" t="s">
        <v>12</v>
      </c>
      <c r="G303" s="291" t="s">
        <v>1219</v>
      </c>
      <c r="H303" s="292" t="s">
        <v>213</v>
      </c>
    </row>
    <row r="304" spans="1:8" x14ac:dyDescent="0.2">
      <c r="A304" s="56">
        <v>8</v>
      </c>
      <c r="B304" s="56" t="s">
        <v>637</v>
      </c>
      <c r="C304" s="56" t="s">
        <v>9</v>
      </c>
      <c r="D304" s="56"/>
      <c r="E304" s="56" t="s">
        <v>638</v>
      </c>
      <c r="F304" s="57"/>
      <c r="G304" s="56"/>
      <c r="H304" s="58"/>
    </row>
    <row r="305" spans="1:8" ht="38.25" x14ac:dyDescent="0.2">
      <c r="A305" s="17">
        <v>8.1</v>
      </c>
      <c r="B305" s="61" t="s">
        <v>639</v>
      </c>
      <c r="C305" s="17" t="s">
        <v>9</v>
      </c>
      <c r="D305" s="12" t="s">
        <v>206</v>
      </c>
      <c r="E305" s="60" t="s">
        <v>640</v>
      </c>
      <c r="F305" s="290" t="s">
        <v>12</v>
      </c>
      <c r="G305" s="291" t="s">
        <v>1025</v>
      </c>
      <c r="H305" s="292" t="s">
        <v>214</v>
      </c>
    </row>
    <row r="306" spans="1:8" ht="63.75" x14ac:dyDescent="0.2">
      <c r="A306" s="17">
        <v>8.1999999999999993</v>
      </c>
      <c r="B306" s="61" t="s">
        <v>641</v>
      </c>
      <c r="C306" s="17" t="s">
        <v>9</v>
      </c>
      <c r="D306" s="12" t="s">
        <v>206</v>
      </c>
      <c r="E306" s="60" t="s">
        <v>1220</v>
      </c>
      <c r="F306" s="290" t="s">
        <v>12</v>
      </c>
      <c r="G306" s="291" t="s">
        <v>1025</v>
      </c>
      <c r="H306" s="292" t="s">
        <v>214</v>
      </c>
    </row>
    <row r="307" spans="1:8" x14ac:dyDescent="0.2">
      <c r="A307" s="56">
        <v>9</v>
      </c>
      <c r="B307" s="56" t="s">
        <v>642</v>
      </c>
      <c r="C307" s="56" t="s">
        <v>9</v>
      </c>
      <c r="D307" s="56"/>
      <c r="E307" s="56" t="s">
        <v>643</v>
      </c>
      <c r="F307" s="57"/>
      <c r="G307" s="56"/>
      <c r="H307" s="58"/>
    </row>
    <row r="308" spans="1:8" ht="25.5" x14ac:dyDescent="0.2">
      <c r="A308" s="17">
        <v>9.1</v>
      </c>
      <c r="B308" s="61" t="s">
        <v>647</v>
      </c>
      <c r="C308" s="17" t="s">
        <v>9</v>
      </c>
      <c r="D308" s="12" t="s">
        <v>206</v>
      </c>
      <c r="E308" s="60" t="s">
        <v>1221</v>
      </c>
      <c r="F308" s="290" t="s">
        <v>12</v>
      </c>
      <c r="G308" s="291" t="s">
        <v>1025</v>
      </c>
      <c r="H308" s="292" t="s">
        <v>214</v>
      </c>
    </row>
    <row r="309" spans="1:8" ht="38.25" x14ac:dyDescent="0.2">
      <c r="A309" s="17">
        <v>9.1999999999999993</v>
      </c>
      <c r="B309" s="61" t="s">
        <v>644</v>
      </c>
      <c r="C309" s="17" t="s">
        <v>9</v>
      </c>
      <c r="D309" s="12" t="s">
        <v>206</v>
      </c>
      <c r="E309" s="60" t="s">
        <v>645</v>
      </c>
      <c r="F309" s="290" t="s">
        <v>12</v>
      </c>
      <c r="G309" s="291" t="s">
        <v>9</v>
      </c>
      <c r="H309" s="292" t="s">
        <v>214</v>
      </c>
    </row>
    <row r="310" spans="1:8" ht="38.25" x14ac:dyDescent="0.2">
      <c r="A310" s="17">
        <v>9.3000000000000007</v>
      </c>
      <c r="B310" s="61" t="s">
        <v>646</v>
      </c>
      <c r="C310" s="17" t="s">
        <v>9</v>
      </c>
      <c r="D310" s="12" t="s">
        <v>206</v>
      </c>
      <c r="E310" s="60" t="s">
        <v>1222</v>
      </c>
      <c r="F310" s="290" t="s">
        <v>12</v>
      </c>
      <c r="G310" s="291" t="s">
        <v>1223</v>
      </c>
      <c r="H310" s="292" t="s">
        <v>214</v>
      </c>
    </row>
    <row r="311" spans="1:8" ht="25.5" x14ac:dyDescent="0.2">
      <c r="A311" s="56">
        <v>10</v>
      </c>
      <c r="B311" s="56" t="s">
        <v>648</v>
      </c>
      <c r="C311" s="56" t="s">
        <v>9</v>
      </c>
      <c r="D311" s="56"/>
      <c r="E311" s="56" t="s">
        <v>1499</v>
      </c>
      <c r="F311" s="57"/>
      <c r="G311" s="56"/>
      <c r="H311" s="58"/>
    </row>
    <row r="312" spans="1:8" ht="25.5" x14ac:dyDescent="0.2">
      <c r="A312" s="17">
        <v>10.1</v>
      </c>
      <c r="B312" s="61" t="s">
        <v>1224</v>
      </c>
      <c r="C312" s="17" t="s">
        <v>9</v>
      </c>
      <c r="D312" s="69" t="s">
        <v>206</v>
      </c>
      <c r="E312" s="60" t="s">
        <v>649</v>
      </c>
      <c r="F312" s="290" t="s">
        <v>12</v>
      </c>
      <c r="G312" s="291" t="s">
        <v>1025</v>
      </c>
      <c r="H312" s="292" t="s">
        <v>214</v>
      </c>
    </row>
    <row r="313" spans="1:8" x14ac:dyDescent="0.2">
      <c r="A313" s="17">
        <v>10.199999999999999</v>
      </c>
      <c r="B313" s="61" t="s">
        <v>650</v>
      </c>
      <c r="C313" s="17" t="s">
        <v>9</v>
      </c>
      <c r="D313" s="69" t="s">
        <v>206</v>
      </c>
      <c r="E313" s="60" t="s">
        <v>651</v>
      </c>
      <c r="F313" s="290" t="s">
        <v>12</v>
      </c>
      <c r="G313" s="291" t="s">
        <v>1025</v>
      </c>
      <c r="H313" s="292" t="s">
        <v>214</v>
      </c>
    </row>
    <row r="314" spans="1:8" ht="63.75" x14ac:dyDescent="0.2">
      <c r="A314" s="17">
        <v>10.3</v>
      </c>
      <c r="B314" s="61" t="s">
        <v>652</v>
      </c>
      <c r="C314" s="17" t="s">
        <v>9</v>
      </c>
      <c r="D314" s="69" t="s">
        <v>206</v>
      </c>
      <c r="E314" s="60" t="s">
        <v>653</v>
      </c>
      <c r="F314" s="290" t="s">
        <v>12</v>
      </c>
      <c r="G314" s="291" t="s">
        <v>1025</v>
      </c>
      <c r="H314" s="292" t="s">
        <v>214</v>
      </c>
    </row>
    <row r="315" spans="1:8" ht="25.5" x14ac:dyDescent="0.2">
      <c r="A315" s="17">
        <v>10.4</v>
      </c>
      <c r="B315" s="61" t="s">
        <v>654</v>
      </c>
      <c r="C315" s="17" t="s">
        <v>9</v>
      </c>
      <c r="D315" s="69" t="s">
        <v>206</v>
      </c>
      <c r="E315" s="60" t="s">
        <v>655</v>
      </c>
      <c r="F315" s="290" t="s">
        <v>12</v>
      </c>
      <c r="G315" s="291" t="s">
        <v>1025</v>
      </c>
      <c r="H315" s="292" t="s">
        <v>214</v>
      </c>
    </row>
    <row r="316" spans="1:8" ht="51" x14ac:dyDescent="0.2">
      <c r="A316" s="17">
        <v>10.5</v>
      </c>
      <c r="B316" s="61" t="s">
        <v>656</v>
      </c>
      <c r="C316" s="17" t="s">
        <v>9</v>
      </c>
      <c r="D316" s="69" t="s">
        <v>206</v>
      </c>
      <c r="E316" s="60" t="s">
        <v>1225</v>
      </c>
      <c r="F316" s="290" t="s">
        <v>12</v>
      </c>
      <c r="G316" s="291" t="s">
        <v>1025</v>
      </c>
      <c r="H316" s="292" t="s">
        <v>214</v>
      </c>
    </row>
    <row r="317" spans="1:8" x14ac:dyDescent="0.2">
      <c r="A317" s="17">
        <v>10.6</v>
      </c>
      <c r="B317" s="61" t="s">
        <v>657</v>
      </c>
      <c r="C317" s="17" t="s">
        <v>9</v>
      </c>
      <c r="D317" s="69" t="s">
        <v>206</v>
      </c>
      <c r="E317" s="60" t="s">
        <v>1226</v>
      </c>
      <c r="F317" s="290" t="s">
        <v>12</v>
      </c>
      <c r="G317" s="291" t="s">
        <v>1025</v>
      </c>
      <c r="H317" s="292" t="s">
        <v>214</v>
      </c>
    </row>
    <row r="318" spans="1:8" ht="25.5" x14ac:dyDescent="0.2">
      <c r="A318" s="17">
        <v>10.7</v>
      </c>
      <c r="B318" s="61" t="s">
        <v>1500</v>
      </c>
      <c r="C318" s="17" t="s">
        <v>9</v>
      </c>
      <c r="D318" s="69" t="s">
        <v>206</v>
      </c>
      <c r="E318" s="60" t="s">
        <v>1501</v>
      </c>
      <c r="F318" s="290" t="s">
        <v>12</v>
      </c>
      <c r="G318" s="291" t="s">
        <v>1025</v>
      </c>
      <c r="H318" s="292" t="s">
        <v>214</v>
      </c>
    </row>
    <row r="319" spans="1:8" x14ac:dyDescent="0.2">
      <c r="A319" s="56">
        <v>10</v>
      </c>
      <c r="B319" s="56" t="s">
        <v>1502</v>
      </c>
      <c r="C319" s="56" t="s">
        <v>9</v>
      </c>
      <c r="D319" s="56"/>
      <c r="E319" s="56" t="s">
        <v>1503</v>
      </c>
      <c r="F319" s="57"/>
      <c r="G319" s="56"/>
      <c r="H319" s="58"/>
    </row>
    <row r="320" spans="1:8" ht="38.25" x14ac:dyDescent="0.2">
      <c r="A320" s="17">
        <v>10.1</v>
      </c>
      <c r="B320" s="61" t="s">
        <v>1504</v>
      </c>
      <c r="C320" s="17" t="s">
        <v>9</v>
      </c>
      <c r="D320" s="69" t="s">
        <v>206</v>
      </c>
      <c r="E320" s="60" t="s">
        <v>1505</v>
      </c>
      <c r="F320" s="290" t="s">
        <v>1414</v>
      </c>
      <c r="G320" s="291"/>
      <c r="H320" s="292" t="s">
        <v>13</v>
      </c>
    </row>
    <row r="321" spans="1:8" x14ac:dyDescent="0.2">
      <c r="A321" s="56">
        <v>11</v>
      </c>
      <c r="B321" s="56" t="s">
        <v>658</v>
      </c>
      <c r="C321" s="56" t="s">
        <v>9</v>
      </c>
      <c r="D321" s="56"/>
      <c r="E321" s="56" t="s">
        <v>1506</v>
      </c>
      <c r="F321" s="57"/>
      <c r="G321" s="56"/>
      <c r="H321" s="58"/>
    </row>
    <row r="322" spans="1:8" x14ac:dyDescent="0.2">
      <c r="A322" s="17">
        <v>11.1</v>
      </c>
      <c r="B322" s="61" t="s">
        <v>659</v>
      </c>
      <c r="C322" s="17" t="s">
        <v>9</v>
      </c>
      <c r="D322" s="69" t="s">
        <v>206</v>
      </c>
      <c r="E322" s="60" t="s">
        <v>660</v>
      </c>
      <c r="F322" s="290" t="s">
        <v>12</v>
      </c>
      <c r="G322" s="291" t="s">
        <v>1025</v>
      </c>
      <c r="H322" s="292" t="s">
        <v>214</v>
      </c>
    </row>
    <row r="323" spans="1:8" ht="25.5" x14ac:dyDescent="0.2">
      <c r="A323" s="17">
        <v>11.2</v>
      </c>
      <c r="B323" s="61" t="s">
        <v>661</v>
      </c>
      <c r="C323" s="17" t="s">
        <v>9</v>
      </c>
      <c r="D323" s="69" t="s">
        <v>206</v>
      </c>
      <c r="E323" s="60" t="s">
        <v>1507</v>
      </c>
      <c r="F323" s="290" t="s">
        <v>12</v>
      </c>
      <c r="G323" s="291" t="s">
        <v>1025</v>
      </c>
      <c r="H323" s="292" t="s">
        <v>214</v>
      </c>
    </row>
    <row r="324" spans="1:8" x14ac:dyDescent="0.2">
      <c r="A324" s="56">
        <v>12</v>
      </c>
      <c r="B324" s="56" t="s">
        <v>1508</v>
      </c>
      <c r="C324" s="56" t="s">
        <v>9</v>
      </c>
      <c r="D324" s="56"/>
      <c r="E324" s="56" t="s">
        <v>1509</v>
      </c>
      <c r="F324" s="57"/>
      <c r="G324" s="56"/>
      <c r="H324" s="58"/>
    </row>
    <row r="325" spans="1:8" ht="38.25" x14ac:dyDescent="0.2">
      <c r="A325" s="17">
        <v>12.1</v>
      </c>
      <c r="B325" s="61" t="s">
        <v>1510</v>
      </c>
      <c r="C325" s="17" t="s">
        <v>9</v>
      </c>
      <c r="D325" s="69" t="s">
        <v>206</v>
      </c>
      <c r="E325" s="60" t="s">
        <v>1511</v>
      </c>
      <c r="F325" s="290" t="s">
        <v>13</v>
      </c>
      <c r="G325" s="291"/>
      <c r="H325" s="292" t="s">
        <v>13</v>
      </c>
    </row>
    <row r="326" spans="1:8" x14ac:dyDescent="0.2">
      <c r="A326" s="56">
        <v>13</v>
      </c>
      <c r="B326" s="56" t="s">
        <v>662</v>
      </c>
      <c r="C326" s="56" t="s">
        <v>9</v>
      </c>
      <c r="D326" s="56"/>
      <c r="E326" s="56" t="s">
        <v>663</v>
      </c>
      <c r="F326" s="57"/>
      <c r="G326" s="56"/>
      <c r="H326" s="58"/>
    </row>
    <row r="327" spans="1:8" ht="25.5" x14ac:dyDescent="0.2">
      <c r="A327" s="17">
        <v>13.1</v>
      </c>
      <c r="B327" s="61" t="s">
        <v>664</v>
      </c>
      <c r="C327" s="17" t="s">
        <v>9</v>
      </c>
      <c r="D327" s="69" t="s">
        <v>206</v>
      </c>
      <c r="E327" s="60" t="s">
        <v>1227</v>
      </c>
      <c r="F327" s="290" t="s">
        <v>12</v>
      </c>
      <c r="G327" s="291" t="s">
        <v>1228</v>
      </c>
      <c r="H327" s="292" t="s">
        <v>214</v>
      </c>
    </row>
    <row r="328" spans="1:8" x14ac:dyDescent="0.2">
      <c r="A328" s="56">
        <v>14</v>
      </c>
      <c r="B328" s="56" t="s">
        <v>665</v>
      </c>
      <c r="C328" s="56" t="s">
        <v>9</v>
      </c>
      <c r="D328" s="56"/>
      <c r="E328" s="56" t="s">
        <v>666</v>
      </c>
      <c r="F328" s="57"/>
      <c r="G328" s="56"/>
      <c r="H328" s="58"/>
    </row>
    <row r="329" spans="1:8" ht="51" x14ac:dyDescent="0.2">
      <c r="A329" s="17">
        <v>14.1</v>
      </c>
      <c r="B329" s="61" t="s">
        <v>667</v>
      </c>
      <c r="C329" s="17" t="s">
        <v>9</v>
      </c>
      <c r="D329" s="69" t="s">
        <v>206</v>
      </c>
      <c r="E329" s="60" t="s">
        <v>1229</v>
      </c>
      <c r="F329" s="290" t="s">
        <v>12</v>
      </c>
      <c r="G329" s="291" t="s">
        <v>1004</v>
      </c>
      <c r="H329" s="292" t="s">
        <v>214</v>
      </c>
    </row>
    <row r="330" spans="1:8" x14ac:dyDescent="0.2">
      <c r="A330" s="56">
        <v>15</v>
      </c>
      <c r="B330" s="56" t="s">
        <v>668</v>
      </c>
      <c r="C330" s="56" t="s">
        <v>9</v>
      </c>
      <c r="D330" s="56"/>
      <c r="E330" s="56" t="s">
        <v>669</v>
      </c>
      <c r="F330" s="57"/>
      <c r="G330" s="56"/>
      <c r="H330" s="58"/>
    </row>
    <row r="331" spans="1:8" ht="63.75" x14ac:dyDescent="0.2">
      <c r="A331" s="17">
        <v>15.1</v>
      </c>
      <c r="B331" s="61" t="s">
        <v>1230</v>
      </c>
      <c r="C331" s="17" t="s">
        <v>9</v>
      </c>
      <c r="D331" s="69" t="s">
        <v>206</v>
      </c>
      <c r="E331" s="60" t="s">
        <v>1231</v>
      </c>
      <c r="F331" s="290" t="s">
        <v>12</v>
      </c>
      <c r="G331" s="291" t="s">
        <v>1232</v>
      </c>
      <c r="H331" s="292" t="s">
        <v>214</v>
      </c>
    </row>
    <row r="332" spans="1:8" ht="38.25" x14ac:dyDescent="0.2">
      <c r="A332" s="17">
        <v>15.2</v>
      </c>
      <c r="B332" s="61" t="s">
        <v>1233</v>
      </c>
      <c r="C332" s="17" t="s">
        <v>9</v>
      </c>
      <c r="D332" s="69" t="s">
        <v>206</v>
      </c>
      <c r="E332" s="60" t="s">
        <v>1234</v>
      </c>
      <c r="F332" s="290" t="s">
        <v>12</v>
      </c>
      <c r="G332" s="291" t="s">
        <v>1025</v>
      </c>
      <c r="H332" s="292" t="s">
        <v>214</v>
      </c>
    </row>
    <row r="333" spans="1:8" ht="25.5" x14ac:dyDescent="0.2">
      <c r="A333" s="56">
        <v>16</v>
      </c>
      <c r="B333" s="56" t="s">
        <v>670</v>
      </c>
      <c r="C333" s="56" t="s">
        <v>9</v>
      </c>
      <c r="D333" s="56"/>
      <c r="E333" s="56" t="s">
        <v>1512</v>
      </c>
      <c r="F333" s="57"/>
      <c r="G333" s="56"/>
      <c r="H333" s="58"/>
    </row>
    <row r="334" spans="1:8" ht="25.5" x14ac:dyDescent="0.2">
      <c r="A334" s="17">
        <v>16.100000000000001</v>
      </c>
      <c r="B334" s="61" t="s">
        <v>671</v>
      </c>
      <c r="C334" s="17" t="s">
        <v>9</v>
      </c>
      <c r="D334" s="69" t="s">
        <v>206</v>
      </c>
      <c r="E334" s="60" t="s">
        <v>672</v>
      </c>
      <c r="F334" s="290" t="s">
        <v>12</v>
      </c>
      <c r="G334" s="291" t="s">
        <v>1025</v>
      </c>
      <c r="H334" s="292" t="s">
        <v>214</v>
      </c>
    </row>
    <row r="335" spans="1:8" ht="25.5" x14ac:dyDescent="0.2">
      <c r="A335" s="17">
        <v>16.2</v>
      </c>
      <c r="B335" s="61" t="s">
        <v>1235</v>
      </c>
      <c r="C335" s="17" t="s">
        <v>9</v>
      </c>
      <c r="D335" s="69" t="s">
        <v>206</v>
      </c>
      <c r="E335" s="60" t="s">
        <v>1236</v>
      </c>
      <c r="F335" s="290" t="s">
        <v>12</v>
      </c>
      <c r="G335" s="291" t="s">
        <v>1237</v>
      </c>
      <c r="H335" s="292" t="s">
        <v>214</v>
      </c>
    </row>
    <row r="336" spans="1:8" ht="38.25" x14ac:dyDescent="0.2">
      <c r="A336" s="17">
        <v>16.3</v>
      </c>
      <c r="B336" s="61" t="s">
        <v>673</v>
      </c>
      <c r="C336" s="17" t="s">
        <v>9</v>
      </c>
      <c r="D336" s="69" t="s">
        <v>206</v>
      </c>
      <c r="E336" s="60" t="s">
        <v>1238</v>
      </c>
      <c r="F336" s="290" t="s">
        <v>12</v>
      </c>
      <c r="G336" s="291" t="s">
        <v>1025</v>
      </c>
      <c r="H336" s="292" t="s">
        <v>214</v>
      </c>
    </row>
    <row r="337" spans="1:8" x14ac:dyDescent="0.2">
      <c r="A337" s="17">
        <v>16.399999999999999</v>
      </c>
      <c r="B337" s="61" t="s">
        <v>1513</v>
      </c>
      <c r="C337" s="17" t="s">
        <v>9</v>
      </c>
      <c r="D337" s="69" t="s">
        <v>206</v>
      </c>
      <c r="E337" s="60" t="s">
        <v>1514</v>
      </c>
      <c r="F337" s="290" t="s">
        <v>1347</v>
      </c>
      <c r="G337" s="291"/>
      <c r="H337" s="292" t="s">
        <v>13</v>
      </c>
    </row>
    <row r="338" spans="1:8" ht="89.25" x14ac:dyDescent="0.2">
      <c r="A338" s="17">
        <v>16.5</v>
      </c>
      <c r="B338" s="61" t="s">
        <v>674</v>
      </c>
      <c r="C338" s="17" t="s">
        <v>9</v>
      </c>
      <c r="D338" s="69" t="s">
        <v>206</v>
      </c>
      <c r="E338" s="60" t="s">
        <v>1515</v>
      </c>
      <c r="F338" s="290" t="s">
        <v>12</v>
      </c>
      <c r="G338" s="291" t="s">
        <v>1239</v>
      </c>
      <c r="H338" s="292" t="s">
        <v>214</v>
      </c>
    </row>
    <row r="339" spans="1:8" ht="38.25" x14ac:dyDescent="0.2">
      <c r="A339" s="17">
        <v>16.600000000000001</v>
      </c>
      <c r="B339" s="61" t="s">
        <v>675</v>
      </c>
      <c r="C339" s="17" t="s">
        <v>9</v>
      </c>
      <c r="D339" s="69" t="s">
        <v>206</v>
      </c>
      <c r="E339" s="60" t="s">
        <v>676</v>
      </c>
      <c r="F339" s="290" t="s">
        <v>12</v>
      </c>
      <c r="G339" s="291" t="s">
        <v>1025</v>
      </c>
      <c r="H339" s="292" t="s">
        <v>214</v>
      </c>
    </row>
    <row r="340" spans="1:8" ht="54" customHeight="1" x14ac:dyDescent="0.2">
      <c r="A340" s="17">
        <v>16.7</v>
      </c>
      <c r="B340" s="61" t="s">
        <v>677</v>
      </c>
      <c r="C340" s="17" t="s">
        <v>9</v>
      </c>
      <c r="D340" s="69" t="s">
        <v>206</v>
      </c>
      <c r="E340" s="60" t="s">
        <v>1240</v>
      </c>
      <c r="F340" s="290" t="s">
        <v>12</v>
      </c>
      <c r="G340" s="291" t="s">
        <v>1237</v>
      </c>
      <c r="H340" s="292" t="s">
        <v>214</v>
      </c>
    </row>
    <row r="341" spans="1:8" ht="76.5" x14ac:dyDescent="0.2">
      <c r="A341" s="17">
        <v>16.8</v>
      </c>
      <c r="B341" s="61" t="s">
        <v>678</v>
      </c>
      <c r="C341" s="17" t="s">
        <v>9</v>
      </c>
      <c r="D341" s="69" t="s">
        <v>206</v>
      </c>
      <c r="E341" s="60" t="s">
        <v>1516</v>
      </c>
      <c r="F341" s="290" t="s">
        <v>12</v>
      </c>
      <c r="G341" s="291" t="s">
        <v>1025</v>
      </c>
      <c r="H341" s="292" t="s">
        <v>224</v>
      </c>
    </row>
    <row r="342" spans="1:8" ht="25.5" x14ac:dyDescent="0.2">
      <c r="A342" s="17">
        <v>16.899999999999999</v>
      </c>
      <c r="B342" s="61" t="s">
        <v>679</v>
      </c>
      <c r="C342" s="17" t="s">
        <v>9</v>
      </c>
      <c r="D342" s="69" t="s">
        <v>206</v>
      </c>
      <c r="E342" s="60" t="s">
        <v>680</v>
      </c>
      <c r="F342" s="290" t="s">
        <v>12</v>
      </c>
      <c r="G342" s="291" t="s">
        <v>1025</v>
      </c>
      <c r="H342" s="292" t="s">
        <v>214</v>
      </c>
    </row>
    <row r="343" spans="1:8" ht="16.5" customHeight="1" x14ac:dyDescent="0.2">
      <c r="A343" s="72">
        <v>16.100000000000001</v>
      </c>
      <c r="B343" s="61" t="s">
        <v>681</v>
      </c>
      <c r="C343" s="17" t="s">
        <v>9</v>
      </c>
      <c r="D343" s="69" t="s">
        <v>206</v>
      </c>
      <c r="E343" s="60" t="s">
        <v>1241</v>
      </c>
      <c r="F343" s="290" t="s">
        <v>12</v>
      </c>
      <c r="G343" s="291" t="s">
        <v>1025</v>
      </c>
      <c r="H343" s="292" t="s">
        <v>214</v>
      </c>
    </row>
    <row r="344" spans="1:8" ht="25.5" x14ac:dyDescent="0.2">
      <c r="A344" s="17">
        <v>16.11</v>
      </c>
      <c r="B344" s="61" t="s">
        <v>1517</v>
      </c>
      <c r="C344" s="17" t="s">
        <v>9</v>
      </c>
      <c r="D344" s="69" t="s">
        <v>206</v>
      </c>
      <c r="E344" s="60" t="s">
        <v>1518</v>
      </c>
      <c r="F344" s="290" t="s">
        <v>1418</v>
      </c>
      <c r="G344" s="291"/>
      <c r="H344" s="292" t="s">
        <v>1418</v>
      </c>
    </row>
    <row r="345" spans="1:8" ht="38.25" x14ac:dyDescent="0.2">
      <c r="A345" s="17">
        <v>16.12</v>
      </c>
      <c r="B345" s="61" t="s">
        <v>1519</v>
      </c>
      <c r="C345" s="17" t="s">
        <v>9</v>
      </c>
      <c r="D345" s="69" t="s">
        <v>206</v>
      </c>
      <c r="E345" s="60" t="s">
        <v>1520</v>
      </c>
      <c r="F345" s="290" t="s">
        <v>12</v>
      </c>
      <c r="G345" s="291" t="s">
        <v>1025</v>
      </c>
      <c r="H345" s="292" t="s">
        <v>214</v>
      </c>
    </row>
    <row r="346" spans="1:8" ht="25.5" x14ac:dyDescent="0.2">
      <c r="A346" s="17">
        <v>16.13</v>
      </c>
      <c r="B346" s="61" t="s">
        <v>1521</v>
      </c>
      <c r="C346" s="17" t="s">
        <v>9</v>
      </c>
      <c r="D346" s="69" t="s">
        <v>206</v>
      </c>
      <c r="E346" s="60" t="s">
        <v>1522</v>
      </c>
      <c r="F346" s="290" t="s">
        <v>1418</v>
      </c>
      <c r="G346" s="291"/>
      <c r="H346" s="292" t="s">
        <v>1418</v>
      </c>
    </row>
    <row r="347" spans="1:8" ht="51" x14ac:dyDescent="0.2">
      <c r="A347" s="72">
        <v>16.14</v>
      </c>
      <c r="B347" s="61" t="s">
        <v>682</v>
      </c>
      <c r="C347" s="17" t="s">
        <v>9</v>
      </c>
      <c r="D347" s="69" t="s">
        <v>206</v>
      </c>
      <c r="E347" s="60" t="s">
        <v>683</v>
      </c>
      <c r="F347" s="290" t="s">
        <v>12</v>
      </c>
      <c r="G347" s="291" t="s">
        <v>1242</v>
      </c>
      <c r="H347" s="292" t="s">
        <v>214</v>
      </c>
    </row>
    <row r="348" spans="1:8" ht="25.5" x14ac:dyDescent="0.2">
      <c r="A348" s="17">
        <v>16.149999999999999</v>
      </c>
      <c r="B348" s="61" t="s">
        <v>1243</v>
      </c>
      <c r="C348" s="17" t="s">
        <v>9</v>
      </c>
      <c r="D348" s="69" t="s">
        <v>206</v>
      </c>
      <c r="E348" s="60" t="s">
        <v>684</v>
      </c>
      <c r="F348" s="290" t="s">
        <v>12</v>
      </c>
      <c r="G348" s="294" t="s">
        <v>1161</v>
      </c>
      <c r="H348" s="292" t="s">
        <v>214</v>
      </c>
    </row>
    <row r="349" spans="1:8" ht="25.5" x14ac:dyDescent="0.2">
      <c r="A349" s="17">
        <v>16.16</v>
      </c>
      <c r="B349" s="61" t="s">
        <v>685</v>
      </c>
      <c r="C349" s="17" t="s">
        <v>9</v>
      </c>
      <c r="D349" s="69" t="s">
        <v>206</v>
      </c>
      <c r="E349" s="60" t="s">
        <v>1244</v>
      </c>
      <c r="F349" s="290" t="s">
        <v>12</v>
      </c>
      <c r="G349" s="291" t="s">
        <v>1025</v>
      </c>
      <c r="H349" s="292" t="s">
        <v>214</v>
      </c>
    </row>
    <row r="350" spans="1:8" ht="25.5" x14ac:dyDescent="0.2">
      <c r="A350" s="17">
        <v>16.170000000000002</v>
      </c>
      <c r="B350" s="61" t="s">
        <v>686</v>
      </c>
      <c r="C350" s="17" t="s">
        <v>9</v>
      </c>
      <c r="D350" s="69" t="s">
        <v>206</v>
      </c>
      <c r="E350" s="60" t="s">
        <v>687</v>
      </c>
      <c r="F350" s="290" t="s">
        <v>12</v>
      </c>
      <c r="G350" s="291" t="s">
        <v>1245</v>
      </c>
      <c r="H350" s="292" t="s">
        <v>214</v>
      </c>
    </row>
    <row r="351" spans="1:8" ht="25.5" x14ac:dyDescent="0.2">
      <c r="A351" s="17">
        <v>16.18</v>
      </c>
      <c r="B351" s="61" t="s">
        <v>688</v>
      </c>
      <c r="C351" s="17" t="s">
        <v>9</v>
      </c>
      <c r="D351" s="69" t="s">
        <v>206</v>
      </c>
      <c r="E351" s="60" t="s">
        <v>1246</v>
      </c>
      <c r="F351" s="290" t="s">
        <v>12</v>
      </c>
      <c r="G351" s="291" t="s">
        <v>1245</v>
      </c>
      <c r="H351" s="292" t="s">
        <v>214</v>
      </c>
    </row>
    <row r="352" spans="1:8" x14ac:dyDescent="0.2">
      <c r="A352" s="17">
        <v>16.190000000000001</v>
      </c>
      <c r="B352" s="61" t="s">
        <v>1247</v>
      </c>
      <c r="C352" s="17" t="s">
        <v>9</v>
      </c>
      <c r="D352" s="69" t="s">
        <v>206</v>
      </c>
      <c r="E352" s="60" t="s">
        <v>1248</v>
      </c>
      <c r="F352" s="290" t="s">
        <v>12</v>
      </c>
      <c r="G352" s="291" t="s">
        <v>1025</v>
      </c>
      <c r="H352" s="292" t="s">
        <v>214</v>
      </c>
    </row>
    <row r="353" spans="1:8" ht="38.25" x14ac:dyDescent="0.2">
      <c r="A353" s="17">
        <v>16.2</v>
      </c>
      <c r="B353" s="61" t="s">
        <v>689</v>
      </c>
      <c r="C353" s="17" t="s">
        <v>9</v>
      </c>
      <c r="D353" s="69" t="s">
        <v>206</v>
      </c>
      <c r="E353" s="60" t="s">
        <v>1249</v>
      </c>
      <c r="F353" s="290" t="s">
        <v>12</v>
      </c>
      <c r="G353" s="291" t="s">
        <v>1250</v>
      </c>
      <c r="H353" s="292" t="s">
        <v>214</v>
      </c>
    </row>
    <row r="354" spans="1:8" ht="25.5" x14ac:dyDescent="0.2">
      <c r="A354" s="72">
        <v>19.21</v>
      </c>
      <c r="B354" s="61" t="s">
        <v>690</v>
      </c>
      <c r="C354" s="17" t="s">
        <v>9</v>
      </c>
      <c r="D354" s="69" t="s">
        <v>206</v>
      </c>
      <c r="E354" s="60" t="s">
        <v>1251</v>
      </c>
      <c r="F354" s="290" t="s">
        <v>12</v>
      </c>
      <c r="G354" s="291" t="s">
        <v>1025</v>
      </c>
      <c r="H354" s="292" t="s">
        <v>214</v>
      </c>
    </row>
    <row r="355" spans="1:8" ht="38.25" x14ac:dyDescent="0.2">
      <c r="A355" s="17">
        <v>16.22</v>
      </c>
      <c r="B355" s="61" t="s">
        <v>691</v>
      </c>
      <c r="C355" s="17" t="s">
        <v>9</v>
      </c>
      <c r="D355" s="69" t="s">
        <v>206</v>
      </c>
      <c r="E355" s="60" t="s">
        <v>1252</v>
      </c>
      <c r="F355" s="290" t="s">
        <v>12</v>
      </c>
      <c r="G355" s="291" t="s">
        <v>1250</v>
      </c>
      <c r="H355" s="292" t="s">
        <v>214</v>
      </c>
    </row>
    <row r="356" spans="1:8" ht="38.25" x14ac:dyDescent="0.2">
      <c r="A356" s="17">
        <v>16.23</v>
      </c>
      <c r="B356" s="61" t="s">
        <v>692</v>
      </c>
      <c r="C356" s="17" t="s">
        <v>9</v>
      </c>
      <c r="D356" s="69" t="s">
        <v>206</v>
      </c>
      <c r="E356" s="60" t="s">
        <v>1253</v>
      </c>
      <c r="F356" s="290" t="s">
        <v>12</v>
      </c>
      <c r="G356" s="291" t="s">
        <v>1250</v>
      </c>
      <c r="H356" s="292" t="s">
        <v>214</v>
      </c>
    </row>
    <row r="357" spans="1:8" x14ac:dyDescent="0.2">
      <c r="A357" s="56">
        <v>17</v>
      </c>
      <c r="B357" s="56" t="s">
        <v>693</v>
      </c>
      <c r="C357" s="56" t="s">
        <v>9</v>
      </c>
      <c r="D357" s="56"/>
      <c r="E357" s="56" t="s">
        <v>694</v>
      </c>
      <c r="F357" s="57"/>
      <c r="G357" s="56"/>
      <c r="H357" s="58"/>
    </row>
    <row r="358" spans="1:8" ht="38.25" x14ac:dyDescent="0.2">
      <c r="A358" s="17">
        <v>17.100000000000001</v>
      </c>
      <c r="B358" s="61" t="s">
        <v>695</v>
      </c>
      <c r="C358" s="17" t="s">
        <v>9</v>
      </c>
      <c r="D358" s="69" t="s">
        <v>206</v>
      </c>
      <c r="E358" s="60" t="s">
        <v>1254</v>
      </c>
      <c r="F358" s="290" t="s">
        <v>12</v>
      </c>
      <c r="G358" s="291" t="s">
        <v>1255</v>
      </c>
      <c r="H358" s="292" t="s">
        <v>214</v>
      </c>
    </row>
    <row r="359" spans="1:8" ht="38.25" x14ac:dyDescent="0.2">
      <c r="A359" s="17">
        <v>17.2</v>
      </c>
      <c r="B359" s="61" t="s">
        <v>696</v>
      </c>
      <c r="C359" s="17" t="s">
        <v>9</v>
      </c>
      <c r="D359" s="69" t="s">
        <v>206</v>
      </c>
      <c r="E359" s="60" t="s">
        <v>697</v>
      </c>
      <c r="F359" s="290" t="s">
        <v>12</v>
      </c>
      <c r="G359" s="291" t="s">
        <v>1025</v>
      </c>
      <c r="H359" s="292" t="s">
        <v>214</v>
      </c>
    </row>
    <row r="360" spans="1:8" x14ac:dyDescent="0.2">
      <c r="A360" s="56">
        <v>18</v>
      </c>
      <c r="B360" s="56" t="s">
        <v>698</v>
      </c>
      <c r="C360" s="56" t="s">
        <v>9</v>
      </c>
      <c r="D360" s="56"/>
      <c r="E360" s="56" t="s">
        <v>699</v>
      </c>
      <c r="F360" s="57"/>
      <c r="G360" s="56"/>
      <c r="H360" s="58"/>
    </row>
    <row r="361" spans="1:8" ht="25.5" x14ac:dyDescent="0.2">
      <c r="A361" s="17">
        <v>18.100000000000001</v>
      </c>
      <c r="B361" s="61" t="s">
        <v>1523</v>
      </c>
      <c r="C361" s="17" t="s">
        <v>9</v>
      </c>
      <c r="D361" s="69" t="s">
        <v>206</v>
      </c>
      <c r="E361" s="60" t="s">
        <v>1524</v>
      </c>
      <c r="F361" s="290" t="s">
        <v>12</v>
      </c>
      <c r="G361" s="291" t="s">
        <v>1525</v>
      </c>
      <c r="H361" s="292" t="s">
        <v>214</v>
      </c>
    </row>
    <row r="362" spans="1:8" ht="38.25" x14ac:dyDescent="0.2">
      <c r="A362" s="17">
        <v>18.2</v>
      </c>
      <c r="B362" s="61" t="s">
        <v>700</v>
      </c>
      <c r="C362" s="17" t="s">
        <v>9</v>
      </c>
      <c r="D362" s="69" t="s">
        <v>206</v>
      </c>
      <c r="E362" s="60" t="s">
        <v>701</v>
      </c>
      <c r="F362" s="290" t="s">
        <v>12</v>
      </c>
      <c r="G362" s="291" t="s">
        <v>1025</v>
      </c>
      <c r="H362" s="292" t="s">
        <v>214</v>
      </c>
    </row>
    <row r="363" spans="1:8" ht="15.75" customHeight="1" x14ac:dyDescent="0.2">
      <c r="A363" s="17">
        <v>18.3</v>
      </c>
      <c r="B363" s="61" t="s">
        <v>702</v>
      </c>
      <c r="C363" s="17" t="s">
        <v>9</v>
      </c>
      <c r="D363" s="69" t="s">
        <v>206</v>
      </c>
      <c r="E363" s="60" t="s">
        <v>703</v>
      </c>
      <c r="F363" s="290" t="s">
        <v>12</v>
      </c>
      <c r="G363" s="291" t="s">
        <v>1025</v>
      </c>
      <c r="H363" s="292" t="s">
        <v>214</v>
      </c>
    </row>
    <row r="364" spans="1:8" ht="25.5" x14ac:dyDescent="0.2">
      <c r="A364" s="17">
        <v>18.399999999999999</v>
      </c>
      <c r="B364" s="61" t="s">
        <v>1256</v>
      </c>
      <c r="C364" s="17" t="s">
        <v>9</v>
      </c>
      <c r="D364" s="69" t="s">
        <v>206</v>
      </c>
      <c r="E364" s="60" t="s">
        <v>704</v>
      </c>
      <c r="F364" s="290" t="s">
        <v>12</v>
      </c>
      <c r="G364" s="291" t="s">
        <v>1142</v>
      </c>
      <c r="H364" s="292" t="s">
        <v>214</v>
      </c>
    </row>
    <row r="365" spans="1:8" x14ac:dyDescent="0.2">
      <c r="A365" s="56">
        <v>19</v>
      </c>
      <c r="B365" s="56" t="s">
        <v>1526</v>
      </c>
      <c r="C365" s="56" t="s">
        <v>9</v>
      </c>
      <c r="D365" s="56"/>
      <c r="E365" s="56" t="s">
        <v>1527</v>
      </c>
      <c r="F365" s="57"/>
      <c r="G365" s="56"/>
      <c r="H365" s="58"/>
    </row>
    <row r="366" spans="1:8" ht="25.5" x14ac:dyDescent="0.2">
      <c r="A366" s="17">
        <v>19.100000000000001</v>
      </c>
      <c r="B366" s="61" t="s">
        <v>1528</v>
      </c>
      <c r="C366" s="17" t="s">
        <v>9</v>
      </c>
      <c r="D366" s="69" t="s">
        <v>206</v>
      </c>
      <c r="E366" s="60" t="s">
        <v>1529</v>
      </c>
      <c r="F366" s="290" t="s">
        <v>1445</v>
      </c>
      <c r="G366" s="291" t="s">
        <v>1530</v>
      </c>
      <c r="H366" s="292" t="s">
        <v>214</v>
      </c>
    </row>
    <row r="367" spans="1:8" ht="51" x14ac:dyDescent="0.2">
      <c r="A367" s="17">
        <v>19.2</v>
      </c>
      <c r="B367" s="61" t="s">
        <v>1531</v>
      </c>
      <c r="C367" s="17" t="s">
        <v>9</v>
      </c>
      <c r="D367" s="69" t="s">
        <v>206</v>
      </c>
      <c r="E367" s="60" t="s">
        <v>1532</v>
      </c>
      <c r="F367" s="290" t="s">
        <v>12</v>
      </c>
      <c r="G367" s="291" t="s">
        <v>1533</v>
      </c>
      <c r="H367" s="292" t="s">
        <v>214</v>
      </c>
    </row>
    <row r="368" spans="1:8" x14ac:dyDescent="0.2">
      <c r="A368" s="56">
        <v>20</v>
      </c>
      <c r="B368" s="56" t="s">
        <v>1534</v>
      </c>
      <c r="C368" s="56" t="s">
        <v>9</v>
      </c>
      <c r="D368" s="56"/>
      <c r="E368" s="56" t="s">
        <v>1535</v>
      </c>
      <c r="F368" s="57"/>
      <c r="G368" s="56"/>
      <c r="H368" s="58"/>
    </row>
    <row r="369" spans="1:8" ht="25.5" x14ac:dyDescent="0.2">
      <c r="A369" s="17">
        <v>20.100000000000001</v>
      </c>
      <c r="B369" s="61" t="s">
        <v>1536</v>
      </c>
      <c r="C369" s="17" t="s">
        <v>9</v>
      </c>
      <c r="D369" s="69" t="s">
        <v>206</v>
      </c>
      <c r="E369" s="60" t="s">
        <v>1537</v>
      </c>
      <c r="F369" s="290" t="s">
        <v>12</v>
      </c>
      <c r="G369" s="306" t="s">
        <v>1004</v>
      </c>
      <c r="H369" s="292" t="s">
        <v>214</v>
      </c>
    </row>
    <row r="370" spans="1:8" x14ac:dyDescent="0.2">
      <c r="A370" s="56">
        <v>21</v>
      </c>
      <c r="B370" s="56" t="s">
        <v>705</v>
      </c>
      <c r="C370" s="56" t="s">
        <v>9</v>
      </c>
      <c r="D370" s="56"/>
      <c r="E370" s="56" t="s">
        <v>706</v>
      </c>
      <c r="F370" s="57"/>
      <c r="G370" s="56"/>
      <c r="H370" s="58"/>
    </row>
    <row r="371" spans="1:8" ht="63.75" x14ac:dyDescent="0.2">
      <c r="A371" s="17">
        <v>21.1</v>
      </c>
      <c r="B371" s="61" t="s">
        <v>707</v>
      </c>
      <c r="C371" s="17" t="s">
        <v>9</v>
      </c>
      <c r="D371" s="69" t="s">
        <v>206</v>
      </c>
      <c r="E371" s="60" t="s">
        <v>1257</v>
      </c>
      <c r="F371" s="290" t="s">
        <v>12</v>
      </c>
      <c r="G371" s="291" t="s">
        <v>1258</v>
      </c>
      <c r="H371" s="292" t="s">
        <v>214</v>
      </c>
    </row>
    <row r="372" spans="1:8" ht="63.75" x14ac:dyDescent="0.2">
      <c r="A372" s="17">
        <v>21.2</v>
      </c>
      <c r="B372" s="61" t="s">
        <v>1538</v>
      </c>
      <c r="C372" s="17" t="s">
        <v>9</v>
      </c>
      <c r="D372" s="69" t="s">
        <v>206</v>
      </c>
      <c r="E372" s="60" t="s">
        <v>1539</v>
      </c>
      <c r="F372" s="290" t="s">
        <v>12</v>
      </c>
      <c r="G372" s="291" t="s">
        <v>1540</v>
      </c>
      <c r="H372" s="292" t="s">
        <v>214</v>
      </c>
    </row>
    <row r="373" spans="1:8" ht="25.5" x14ac:dyDescent="0.2">
      <c r="A373" s="17">
        <v>21.3</v>
      </c>
      <c r="B373" s="61" t="s">
        <v>1541</v>
      </c>
      <c r="C373" s="17" t="s">
        <v>9</v>
      </c>
      <c r="D373" s="69" t="s">
        <v>206</v>
      </c>
      <c r="E373" s="60" t="s">
        <v>1542</v>
      </c>
      <c r="F373" s="290" t="s">
        <v>1347</v>
      </c>
      <c r="G373" s="291"/>
      <c r="H373" s="292" t="s">
        <v>1347</v>
      </c>
    </row>
    <row r="374" spans="1:8" ht="51" x14ac:dyDescent="0.2">
      <c r="A374" s="17">
        <v>21.4</v>
      </c>
      <c r="B374" s="61" t="s">
        <v>708</v>
      </c>
      <c r="C374" s="17" t="s">
        <v>9</v>
      </c>
      <c r="D374" s="69" t="s">
        <v>206</v>
      </c>
      <c r="E374" s="60" t="s">
        <v>1259</v>
      </c>
      <c r="F374" s="290" t="s">
        <v>12</v>
      </c>
      <c r="G374" s="291" t="s">
        <v>1258</v>
      </c>
      <c r="H374" s="292" t="s">
        <v>214</v>
      </c>
    </row>
    <row r="375" spans="1:8" ht="38.25" x14ac:dyDescent="0.2">
      <c r="A375" s="17">
        <v>21.5</v>
      </c>
      <c r="B375" s="61" t="s">
        <v>1543</v>
      </c>
      <c r="C375" s="17" t="s">
        <v>9</v>
      </c>
      <c r="D375" s="69" t="s">
        <v>206</v>
      </c>
      <c r="E375" s="60" t="s">
        <v>1544</v>
      </c>
      <c r="F375" s="290" t="s">
        <v>12</v>
      </c>
      <c r="G375" s="291" t="s">
        <v>1545</v>
      </c>
      <c r="H375" s="292" t="s">
        <v>214</v>
      </c>
    </row>
    <row r="376" spans="1:8" ht="25.5" x14ac:dyDescent="0.2">
      <c r="A376" s="17">
        <v>21.6</v>
      </c>
      <c r="B376" s="61" t="s">
        <v>1260</v>
      </c>
      <c r="C376" s="17" t="s">
        <v>9</v>
      </c>
      <c r="D376" s="69" t="s">
        <v>206</v>
      </c>
      <c r="E376" s="60" t="s">
        <v>709</v>
      </c>
      <c r="F376" s="290" t="s">
        <v>12</v>
      </c>
      <c r="G376" s="291" t="s">
        <v>1025</v>
      </c>
      <c r="H376" s="292" t="s">
        <v>214</v>
      </c>
    </row>
    <row r="377" spans="1:8" ht="25.5" x14ac:dyDescent="0.2">
      <c r="A377" s="44">
        <v>21.7</v>
      </c>
      <c r="B377" s="61" t="s">
        <v>710</v>
      </c>
      <c r="C377" s="17" t="s">
        <v>9</v>
      </c>
      <c r="D377" s="69" t="s">
        <v>206</v>
      </c>
      <c r="E377" s="60" t="s">
        <v>711</v>
      </c>
      <c r="F377" s="290" t="s">
        <v>12</v>
      </c>
      <c r="G377" s="291" t="s">
        <v>1025</v>
      </c>
      <c r="H377" s="292" t="s">
        <v>214</v>
      </c>
    </row>
    <row r="378" spans="1:8" x14ac:dyDescent="0.2">
      <c r="A378" s="56">
        <v>22</v>
      </c>
      <c r="B378" s="56" t="s">
        <v>712</v>
      </c>
      <c r="C378" s="56" t="s">
        <v>9</v>
      </c>
      <c r="D378" s="56"/>
      <c r="E378" s="56" t="s">
        <v>713</v>
      </c>
      <c r="F378" s="57"/>
      <c r="G378" s="56"/>
      <c r="H378" s="58"/>
    </row>
    <row r="379" spans="1:8" ht="192" customHeight="1" x14ac:dyDescent="0.2">
      <c r="A379" s="17">
        <v>22.1</v>
      </c>
      <c r="B379" s="61" t="s">
        <v>714</v>
      </c>
      <c r="C379" s="17" t="s">
        <v>9</v>
      </c>
      <c r="D379" s="69" t="s">
        <v>206</v>
      </c>
      <c r="E379" s="60" t="s">
        <v>1546</v>
      </c>
      <c r="F379" s="290" t="s">
        <v>12</v>
      </c>
      <c r="G379" s="291" t="s">
        <v>1261</v>
      </c>
      <c r="H379" s="292" t="s">
        <v>214</v>
      </c>
    </row>
    <row r="380" spans="1:8" ht="25.5" x14ac:dyDescent="0.2">
      <c r="A380" s="17">
        <v>22.2</v>
      </c>
      <c r="B380" s="61" t="s">
        <v>715</v>
      </c>
      <c r="C380" s="17" t="s">
        <v>9</v>
      </c>
      <c r="D380" s="69" t="s">
        <v>206</v>
      </c>
      <c r="E380" s="60" t="s">
        <v>1262</v>
      </c>
      <c r="F380" s="290" t="s">
        <v>12</v>
      </c>
      <c r="G380" s="291" t="s">
        <v>1142</v>
      </c>
      <c r="H380" s="292" t="s">
        <v>214</v>
      </c>
    </row>
    <row r="381" spans="1:8" x14ac:dyDescent="0.2">
      <c r="A381" s="56">
        <v>23</v>
      </c>
      <c r="B381" s="56" t="s">
        <v>716</v>
      </c>
      <c r="C381" s="56" t="s">
        <v>9</v>
      </c>
      <c r="D381" s="56"/>
      <c r="E381" s="56" t="s">
        <v>717</v>
      </c>
      <c r="F381" s="57"/>
      <c r="G381" s="56"/>
      <c r="H381" s="58"/>
    </row>
    <row r="382" spans="1:8" ht="25.5" x14ac:dyDescent="0.2">
      <c r="A382" s="299">
        <v>23.1</v>
      </c>
      <c r="B382" s="63" t="s">
        <v>718</v>
      </c>
      <c r="C382" s="63"/>
      <c r="D382" s="64"/>
      <c r="E382" s="64" t="s">
        <v>719</v>
      </c>
      <c r="F382" s="65"/>
      <c r="G382" s="64"/>
      <c r="H382" s="66"/>
    </row>
    <row r="383" spans="1:8" x14ac:dyDescent="0.2">
      <c r="A383" s="17" t="s">
        <v>1547</v>
      </c>
      <c r="B383" s="61" t="s">
        <v>720</v>
      </c>
      <c r="C383" s="17" t="s">
        <v>9</v>
      </c>
      <c r="D383" s="69" t="s">
        <v>206</v>
      </c>
      <c r="E383" s="60" t="s">
        <v>1263</v>
      </c>
      <c r="F383" s="290" t="s">
        <v>12</v>
      </c>
      <c r="G383" s="291" t="s">
        <v>1025</v>
      </c>
      <c r="H383" s="292" t="s">
        <v>214</v>
      </c>
    </row>
    <row r="384" spans="1:8" ht="25.5" x14ac:dyDescent="0.2">
      <c r="A384" s="17" t="s">
        <v>1548</v>
      </c>
      <c r="B384" s="61" t="s">
        <v>721</v>
      </c>
      <c r="C384" s="17" t="s">
        <v>9</v>
      </c>
      <c r="D384" s="69" t="s">
        <v>206</v>
      </c>
      <c r="E384" s="60" t="s">
        <v>1549</v>
      </c>
      <c r="F384" s="290" t="s">
        <v>12</v>
      </c>
      <c r="G384" s="291" t="s">
        <v>1025</v>
      </c>
      <c r="H384" s="292" t="s">
        <v>214</v>
      </c>
    </row>
    <row r="385" spans="1:8" ht="51" x14ac:dyDescent="0.2">
      <c r="A385" s="17" t="s">
        <v>1550</v>
      </c>
      <c r="B385" s="61" t="s">
        <v>722</v>
      </c>
      <c r="C385" s="17" t="s">
        <v>9</v>
      </c>
      <c r="D385" s="69" t="s">
        <v>206</v>
      </c>
      <c r="E385" s="60" t="s">
        <v>723</v>
      </c>
      <c r="F385" s="290" t="s">
        <v>12</v>
      </c>
      <c r="G385" s="291" t="s">
        <v>1025</v>
      </c>
      <c r="H385" s="292" t="s">
        <v>214</v>
      </c>
    </row>
    <row r="386" spans="1:8" ht="38.25" x14ac:dyDescent="0.2">
      <c r="A386" s="17" t="s">
        <v>1551</v>
      </c>
      <c r="B386" s="61" t="s">
        <v>724</v>
      </c>
      <c r="C386" s="17" t="s">
        <v>9</v>
      </c>
      <c r="D386" s="69" t="s">
        <v>206</v>
      </c>
      <c r="E386" s="60" t="s">
        <v>725</v>
      </c>
      <c r="F386" s="290" t="s">
        <v>12</v>
      </c>
      <c r="G386" s="291" t="s">
        <v>1025</v>
      </c>
      <c r="H386" s="292" t="s">
        <v>214</v>
      </c>
    </row>
    <row r="387" spans="1:8" ht="38.25" x14ac:dyDescent="0.2">
      <c r="A387" s="17" t="s">
        <v>1552</v>
      </c>
      <c r="B387" s="61" t="s">
        <v>726</v>
      </c>
      <c r="C387" s="17" t="s">
        <v>9</v>
      </c>
      <c r="D387" s="69" t="s">
        <v>206</v>
      </c>
      <c r="E387" s="60" t="s">
        <v>1264</v>
      </c>
      <c r="F387" s="290" t="s">
        <v>12</v>
      </c>
      <c r="G387" s="291" t="s">
        <v>1025</v>
      </c>
      <c r="H387" s="292" t="s">
        <v>214</v>
      </c>
    </row>
    <row r="388" spans="1:8" ht="38.25" x14ac:dyDescent="0.2">
      <c r="A388" s="17" t="s">
        <v>1553</v>
      </c>
      <c r="B388" s="61" t="s">
        <v>727</v>
      </c>
      <c r="C388" s="17" t="s">
        <v>9</v>
      </c>
      <c r="D388" s="69" t="s">
        <v>206</v>
      </c>
      <c r="E388" s="60" t="s">
        <v>728</v>
      </c>
      <c r="F388" s="290" t="s">
        <v>12</v>
      </c>
      <c r="G388" s="291" t="s">
        <v>1025</v>
      </c>
      <c r="H388" s="292" t="s">
        <v>214</v>
      </c>
    </row>
    <row r="389" spans="1:8" ht="38.25" x14ac:dyDescent="0.2">
      <c r="A389" s="17" t="s">
        <v>1554</v>
      </c>
      <c r="B389" s="61" t="s">
        <v>1265</v>
      </c>
      <c r="C389" s="17" t="s">
        <v>9</v>
      </c>
      <c r="D389" s="69"/>
      <c r="E389" s="60" t="s">
        <v>1266</v>
      </c>
      <c r="F389" s="290" t="s">
        <v>12</v>
      </c>
      <c r="G389" s="291" t="s">
        <v>1025</v>
      </c>
      <c r="H389" s="292" t="s">
        <v>214</v>
      </c>
    </row>
    <row r="390" spans="1:8" ht="25.5" x14ac:dyDescent="0.2">
      <c r="A390" s="17" t="s">
        <v>1555</v>
      </c>
      <c r="B390" s="61" t="s">
        <v>1267</v>
      </c>
      <c r="C390" s="17" t="s">
        <v>9</v>
      </c>
      <c r="D390" s="69" t="s">
        <v>206</v>
      </c>
      <c r="E390" s="60" t="s">
        <v>1268</v>
      </c>
      <c r="F390" s="290" t="s">
        <v>12</v>
      </c>
      <c r="G390" s="291" t="s">
        <v>1025</v>
      </c>
      <c r="H390" s="292" t="s">
        <v>214</v>
      </c>
    </row>
    <row r="391" spans="1:8" ht="38.25" x14ac:dyDescent="0.2">
      <c r="A391" s="17" t="s">
        <v>1556</v>
      </c>
      <c r="B391" s="61" t="s">
        <v>729</v>
      </c>
      <c r="C391" s="17" t="s">
        <v>9</v>
      </c>
      <c r="D391" s="69" t="s">
        <v>206</v>
      </c>
      <c r="E391" s="60" t="s">
        <v>730</v>
      </c>
      <c r="F391" s="290" t="s">
        <v>12</v>
      </c>
      <c r="G391" s="291" t="s">
        <v>1025</v>
      </c>
      <c r="H391" s="292" t="s">
        <v>214</v>
      </c>
    </row>
    <row r="392" spans="1:8" ht="38.25" x14ac:dyDescent="0.2">
      <c r="A392" s="17" t="s">
        <v>1557</v>
      </c>
      <c r="B392" s="61" t="s">
        <v>731</v>
      </c>
      <c r="C392" s="17" t="s">
        <v>9</v>
      </c>
      <c r="D392" s="69" t="s">
        <v>206</v>
      </c>
      <c r="E392" s="60" t="s">
        <v>1269</v>
      </c>
      <c r="F392" s="290" t="s">
        <v>12</v>
      </c>
      <c r="G392" s="291" t="s">
        <v>1025</v>
      </c>
      <c r="H392" s="292" t="s">
        <v>214</v>
      </c>
    </row>
    <row r="393" spans="1:8" ht="38.25" x14ac:dyDescent="0.2">
      <c r="A393" s="299">
        <v>23.2</v>
      </c>
      <c r="B393" s="63" t="s">
        <v>732</v>
      </c>
      <c r="C393" s="63"/>
      <c r="D393" s="64"/>
      <c r="E393" s="64" t="s">
        <v>733</v>
      </c>
      <c r="F393" s="65"/>
      <c r="G393" s="64"/>
      <c r="H393" s="66"/>
    </row>
    <row r="394" spans="1:8" x14ac:dyDescent="0.2">
      <c r="A394" s="17" t="s">
        <v>1558</v>
      </c>
      <c r="B394" s="61" t="s">
        <v>1270</v>
      </c>
      <c r="C394" s="17" t="s">
        <v>9</v>
      </c>
      <c r="D394" s="69" t="s">
        <v>206</v>
      </c>
      <c r="E394" s="60" t="s">
        <v>1271</v>
      </c>
      <c r="F394" s="290" t="s">
        <v>12</v>
      </c>
      <c r="G394" s="291" t="s">
        <v>1025</v>
      </c>
      <c r="H394" s="292" t="s">
        <v>214</v>
      </c>
    </row>
    <row r="395" spans="1:8" ht="25.5" x14ac:dyDescent="0.2">
      <c r="A395" s="17" t="s">
        <v>1559</v>
      </c>
      <c r="B395" s="61" t="s">
        <v>734</v>
      </c>
      <c r="C395" s="17" t="s">
        <v>9</v>
      </c>
      <c r="D395" s="69" t="s">
        <v>206</v>
      </c>
      <c r="E395" s="60" t="s">
        <v>735</v>
      </c>
      <c r="F395" s="290" t="s">
        <v>12</v>
      </c>
      <c r="G395" s="291" t="s">
        <v>1025</v>
      </c>
      <c r="H395" s="292" t="s">
        <v>214</v>
      </c>
    </row>
    <row r="396" spans="1:8" ht="38.25" x14ac:dyDescent="0.2">
      <c r="A396" s="17" t="s">
        <v>1560</v>
      </c>
      <c r="B396" s="61" t="s">
        <v>740</v>
      </c>
      <c r="C396" s="12" t="s">
        <v>9</v>
      </c>
      <c r="D396" s="69" t="s">
        <v>206</v>
      </c>
      <c r="E396" s="60" t="s">
        <v>741</v>
      </c>
      <c r="F396" s="290" t="s">
        <v>12</v>
      </c>
      <c r="G396" s="291" t="s">
        <v>1561</v>
      </c>
      <c r="H396" s="292" t="s">
        <v>214</v>
      </c>
    </row>
    <row r="397" spans="1:8" ht="25.5" x14ac:dyDescent="0.2">
      <c r="A397" s="17" t="s">
        <v>1562</v>
      </c>
      <c r="B397" s="61" t="s">
        <v>742</v>
      </c>
      <c r="C397" s="12" t="s">
        <v>9</v>
      </c>
      <c r="D397" s="69" t="s">
        <v>206</v>
      </c>
      <c r="E397" s="60" t="s">
        <v>743</v>
      </c>
      <c r="F397" s="290" t="s">
        <v>12</v>
      </c>
      <c r="G397" s="291" t="s">
        <v>1025</v>
      </c>
      <c r="H397" s="292" t="s">
        <v>214</v>
      </c>
    </row>
    <row r="398" spans="1:8" x14ac:dyDescent="0.2">
      <c r="A398" s="17" t="s">
        <v>1563</v>
      </c>
      <c r="B398" s="61" t="s">
        <v>1272</v>
      </c>
      <c r="C398" s="12" t="s">
        <v>9</v>
      </c>
      <c r="D398" s="69" t="s">
        <v>206</v>
      </c>
      <c r="E398" s="60" t="s">
        <v>1273</v>
      </c>
      <c r="F398" s="290" t="s">
        <v>12</v>
      </c>
      <c r="G398" s="291" t="s">
        <v>1025</v>
      </c>
      <c r="H398" s="292" t="s">
        <v>214</v>
      </c>
    </row>
    <row r="399" spans="1:8" ht="25.5" x14ac:dyDescent="0.2">
      <c r="A399" s="17" t="s">
        <v>1564</v>
      </c>
      <c r="B399" s="61" t="s">
        <v>736</v>
      </c>
      <c r="C399" s="12" t="s">
        <v>9</v>
      </c>
      <c r="D399" s="69" t="s">
        <v>206</v>
      </c>
      <c r="E399" s="60" t="s">
        <v>737</v>
      </c>
      <c r="F399" s="290" t="s">
        <v>12</v>
      </c>
      <c r="G399" s="291" t="s">
        <v>1025</v>
      </c>
      <c r="H399" s="292" t="s">
        <v>214</v>
      </c>
    </row>
    <row r="400" spans="1:8" ht="25.5" x14ac:dyDescent="0.2">
      <c r="A400" s="17" t="s">
        <v>1565</v>
      </c>
      <c r="B400" s="61" t="s">
        <v>738</v>
      </c>
      <c r="C400" s="12" t="s">
        <v>9</v>
      </c>
      <c r="D400" s="69" t="s">
        <v>206</v>
      </c>
      <c r="E400" s="60" t="s">
        <v>1274</v>
      </c>
      <c r="F400" s="290" t="s">
        <v>12</v>
      </c>
      <c r="G400" s="291" t="s">
        <v>1561</v>
      </c>
      <c r="H400" s="292" t="s">
        <v>214</v>
      </c>
    </row>
    <row r="401" spans="1:8" ht="51" x14ac:dyDescent="0.2">
      <c r="A401" s="17" t="s">
        <v>1566</v>
      </c>
      <c r="B401" s="61" t="s">
        <v>739</v>
      </c>
      <c r="C401" s="12" t="s">
        <v>9</v>
      </c>
      <c r="D401" s="69" t="s">
        <v>206</v>
      </c>
      <c r="E401" s="60" t="s">
        <v>1275</v>
      </c>
      <c r="F401" s="290" t="s">
        <v>12</v>
      </c>
      <c r="G401" s="291" t="s">
        <v>1276</v>
      </c>
      <c r="H401" s="292" t="s">
        <v>214</v>
      </c>
    </row>
    <row r="402" spans="1:8" ht="25.5" x14ac:dyDescent="0.2">
      <c r="A402" s="17" t="s">
        <v>1567</v>
      </c>
      <c r="B402" s="61" t="s">
        <v>1277</v>
      </c>
      <c r="C402" s="12" t="s">
        <v>9</v>
      </c>
      <c r="D402" s="69" t="s">
        <v>206</v>
      </c>
      <c r="E402" s="60" t="s">
        <v>744</v>
      </c>
      <c r="F402" s="290" t="s">
        <v>12</v>
      </c>
      <c r="G402" s="291" t="s">
        <v>1025</v>
      </c>
      <c r="H402" s="292" t="s">
        <v>214</v>
      </c>
    </row>
    <row r="403" spans="1:8" x14ac:dyDescent="0.2">
      <c r="A403" s="299">
        <v>23.3</v>
      </c>
      <c r="B403" s="63" t="s">
        <v>1568</v>
      </c>
      <c r="C403" s="63"/>
      <c r="D403" s="64"/>
      <c r="E403" s="64"/>
      <c r="F403" s="65"/>
      <c r="G403" s="64"/>
      <c r="H403" s="66"/>
    </row>
    <row r="404" spans="1:8" ht="25.5" x14ac:dyDescent="0.2">
      <c r="A404" s="308" t="s">
        <v>1569</v>
      </c>
      <c r="B404" s="61" t="s">
        <v>1570</v>
      </c>
      <c r="C404" s="308" t="s">
        <v>9</v>
      </c>
      <c r="D404" s="308" t="s">
        <v>206</v>
      </c>
      <c r="E404" s="309" t="s">
        <v>1571</v>
      </c>
      <c r="F404" s="290" t="s">
        <v>12</v>
      </c>
      <c r="G404" s="291" t="s">
        <v>1300</v>
      </c>
      <c r="H404" s="292" t="s">
        <v>224</v>
      </c>
    </row>
    <row r="405" spans="1:8" x14ac:dyDescent="0.2">
      <c r="A405" s="308" t="s">
        <v>1572</v>
      </c>
      <c r="B405" s="61" t="s">
        <v>1573</v>
      </c>
      <c r="C405" s="308" t="s">
        <v>9</v>
      </c>
      <c r="D405" s="308" t="s">
        <v>206</v>
      </c>
      <c r="E405" s="309" t="s">
        <v>1574</v>
      </c>
      <c r="F405" s="290" t="s">
        <v>12</v>
      </c>
      <c r="G405" s="291" t="s">
        <v>1350</v>
      </c>
      <c r="H405" s="292" t="s">
        <v>214</v>
      </c>
    </row>
    <row r="406" spans="1:8" ht="25.5" x14ac:dyDescent="0.2">
      <c r="A406" s="308" t="s">
        <v>1575</v>
      </c>
      <c r="B406" s="61" t="s">
        <v>1576</v>
      </c>
      <c r="C406" s="308" t="s">
        <v>9</v>
      </c>
      <c r="D406" s="308" t="s">
        <v>206</v>
      </c>
      <c r="E406" s="309" t="s">
        <v>1577</v>
      </c>
      <c r="F406" s="290" t="s">
        <v>12</v>
      </c>
      <c r="G406" s="291" t="s">
        <v>1350</v>
      </c>
      <c r="H406" s="292" t="s">
        <v>214</v>
      </c>
    </row>
    <row r="407" spans="1:8" ht="25.5" x14ac:dyDescent="0.2">
      <c r="A407" s="308" t="s">
        <v>1578</v>
      </c>
      <c r="B407" s="61" t="s">
        <v>1579</v>
      </c>
      <c r="C407" s="308" t="s">
        <v>9</v>
      </c>
      <c r="D407" s="308" t="s">
        <v>206</v>
      </c>
      <c r="E407" s="309" t="s">
        <v>1580</v>
      </c>
      <c r="F407" s="290" t="s">
        <v>12</v>
      </c>
      <c r="G407" s="291" t="s">
        <v>1561</v>
      </c>
      <c r="H407" s="292" t="s">
        <v>214</v>
      </c>
    </row>
    <row r="408" spans="1:8" ht="25.5" x14ac:dyDescent="0.2">
      <c r="A408" s="308" t="s">
        <v>1581</v>
      </c>
      <c r="B408" s="61" t="s">
        <v>1582</v>
      </c>
      <c r="C408" s="308" t="s">
        <v>9</v>
      </c>
      <c r="D408" s="308" t="s">
        <v>206</v>
      </c>
      <c r="E408" s="309" t="s">
        <v>1583</v>
      </c>
      <c r="F408" s="290" t="s">
        <v>12</v>
      </c>
      <c r="G408" s="291" t="s">
        <v>1350</v>
      </c>
      <c r="H408" s="292" t="s">
        <v>214</v>
      </c>
    </row>
    <row r="409" spans="1:8" ht="25.5" x14ac:dyDescent="0.2">
      <c r="A409" s="308" t="s">
        <v>1584</v>
      </c>
      <c r="B409" s="61" t="s">
        <v>1893</v>
      </c>
      <c r="C409" s="308" t="s">
        <v>9</v>
      </c>
      <c r="D409" s="308" t="s">
        <v>206</v>
      </c>
      <c r="E409" s="309" t="s">
        <v>1585</v>
      </c>
      <c r="F409" s="290" t="s">
        <v>12</v>
      </c>
      <c r="G409" s="291" t="s">
        <v>1350</v>
      </c>
      <c r="H409" s="292" t="s">
        <v>214</v>
      </c>
    </row>
    <row r="410" spans="1:8" x14ac:dyDescent="0.2">
      <c r="A410" s="308" t="s">
        <v>1586</v>
      </c>
      <c r="B410" s="61" t="s">
        <v>1587</v>
      </c>
      <c r="C410" s="308" t="s">
        <v>9</v>
      </c>
      <c r="D410" s="308" t="s">
        <v>206</v>
      </c>
      <c r="E410" s="309" t="s">
        <v>1588</v>
      </c>
      <c r="F410" s="290" t="s">
        <v>12</v>
      </c>
      <c r="G410" s="291" t="s">
        <v>1350</v>
      </c>
      <c r="H410" s="292" t="s">
        <v>214</v>
      </c>
    </row>
    <row r="411" spans="1:8" ht="38.25" x14ac:dyDescent="0.2">
      <c r="A411" s="308" t="s">
        <v>1589</v>
      </c>
      <c r="B411" s="61" t="s">
        <v>1590</v>
      </c>
      <c r="C411" s="308" t="s">
        <v>9</v>
      </c>
      <c r="D411" s="308" t="s">
        <v>206</v>
      </c>
      <c r="E411" s="309" t="s">
        <v>1591</v>
      </c>
      <c r="F411" s="290" t="s">
        <v>12</v>
      </c>
      <c r="G411" s="291" t="s">
        <v>1350</v>
      </c>
      <c r="H411" s="292" t="s">
        <v>214</v>
      </c>
    </row>
    <row r="412" spans="1:8" ht="25.5" x14ac:dyDescent="0.2">
      <c r="A412" s="308" t="s">
        <v>1592</v>
      </c>
      <c r="B412" s="61" t="s">
        <v>1593</v>
      </c>
      <c r="C412" s="308" t="s">
        <v>9</v>
      </c>
      <c r="D412" s="308" t="s">
        <v>206</v>
      </c>
      <c r="E412" s="309" t="s">
        <v>1594</v>
      </c>
      <c r="F412" s="290" t="s">
        <v>12</v>
      </c>
      <c r="G412" s="291" t="s">
        <v>1350</v>
      </c>
      <c r="H412" s="292" t="s">
        <v>214</v>
      </c>
    </row>
    <row r="413" spans="1:8" ht="51" x14ac:dyDescent="0.2">
      <c r="A413" s="308" t="s">
        <v>1595</v>
      </c>
      <c r="B413" s="61" t="s">
        <v>1596</v>
      </c>
      <c r="C413" s="308" t="s">
        <v>9</v>
      </c>
      <c r="D413" s="308" t="s">
        <v>206</v>
      </c>
      <c r="E413" s="309" t="s">
        <v>1597</v>
      </c>
      <c r="F413" s="290" t="s">
        <v>12</v>
      </c>
      <c r="G413" s="291" t="s">
        <v>1350</v>
      </c>
      <c r="H413" s="292" t="s">
        <v>214</v>
      </c>
    </row>
    <row r="414" spans="1:8" ht="38.25" x14ac:dyDescent="0.2">
      <c r="A414" s="308" t="s">
        <v>1598</v>
      </c>
      <c r="B414" s="61" t="s">
        <v>1599</v>
      </c>
      <c r="C414" s="308" t="s">
        <v>9</v>
      </c>
      <c r="D414" s="308" t="s">
        <v>206</v>
      </c>
      <c r="E414" s="309" t="s">
        <v>1600</v>
      </c>
      <c r="F414" s="290" t="s">
        <v>12</v>
      </c>
      <c r="G414" s="291" t="s">
        <v>1350</v>
      </c>
      <c r="H414" s="292" t="s">
        <v>214</v>
      </c>
    </row>
    <row r="415" spans="1:8" ht="25.5" x14ac:dyDescent="0.2">
      <c r="A415" s="308" t="s">
        <v>1601</v>
      </c>
      <c r="B415" s="61" t="s">
        <v>1602</v>
      </c>
      <c r="C415" s="308" t="s">
        <v>9</v>
      </c>
      <c r="D415" s="308" t="s">
        <v>206</v>
      </c>
      <c r="E415" s="309" t="s">
        <v>1603</v>
      </c>
      <c r="F415" s="290" t="s">
        <v>12</v>
      </c>
      <c r="G415" s="291" t="s">
        <v>1350</v>
      </c>
      <c r="H415" s="292" t="s">
        <v>214</v>
      </c>
    </row>
    <row r="416" spans="1:8" ht="38.25" x14ac:dyDescent="0.2">
      <c r="A416" s="308" t="s">
        <v>1604</v>
      </c>
      <c r="B416" s="61" t="s">
        <v>1605</v>
      </c>
      <c r="C416" s="308" t="s">
        <v>9</v>
      </c>
      <c r="D416" s="308" t="s">
        <v>206</v>
      </c>
      <c r="E416" s="309" t="s">
        <v>1606</v>
      </c>
      <c r="F416" s="290" t="s">
        <v>12</v>
      </c>
      <c r="G416" s="291" t="s">
        <v>1350</v>
      </c>
      <c r="H416" s="292" t="s">
        <v>214</v>
      </c>
    </row>
    <row r="417" spans="1:8" ht="25.5" x14ac:dyDescent="0.2">
      <c r="A417" s="308" t="s">
        <v>1607</v>
      </c>
      <c r="B417" s="61" t="s">
        <v>1608</v>
      </c>
      <c r="C417" s="308" t="s">
        <v>9</v>
      </c>
      <c r="D417" s="308" t="s">
        <v>206</v>
      </c>
      <c r="E417" s="309" t="s">
        <v>1609</v>
      </c>
      <c r="F417" s="290" t="s">
        <v>12</v>
      </c>
      <c r="G417" s="291" t="s">
        <v>1350</v>
      </c>
      <c r="H417" s="292" t="s">
        <v>214</v>
      </c>
    </row>
    <row r="418" spans="1:8" ht="25.5" x14ac:dyDescent="0.2">
      <c r="A418" s="308" t="s">
        <v>1610</v>
      </c>
      <c r="B418" s="61" t="s">
        <v>1611</v>
      </c>
      <c r="C418" s="308" t="s">
        <v>9</v>
      </c>
      <c r="D418" s="308" t="s">
        <v>206</v>
      </c>
      <c r="E418" s="309" t="s">
        <v>1612</v>
      </c>
      <c r="F418" s="290" t="s">
        <v>12</v>
      </c>
      <c r="G418" s="291" t="s">
        <v>1350</v>
      </c>
      <c r="H418" s="292" t="s">
        <v>214</v>
      </c>
    </row>
    <row r="419" spans="1:8" ht="25.5" x14ac:dyDescent="0.2">
      <c r="A419" s="308" t="s">
        <v>1613</v>
      </c>
      <c r="B419" s="61" t="s">
        <v>1614</v>
      </c>
      <c r="C419" s="308" t="s">
        <v>9</v>
      </c>
      <c r="D419" s="308" t="s">
        <v>206</v>
      </c>
      <c r="E419" s="309" t="s">
        <v>1615</v>
      </c>
      <c r="F419" s="290" t="s">
        <v>12</v>
      </c>
      <c r="G419" s="291" t="s">
        <v>1350</v>
      </c>
      <c r="H419" s="292" t="s">
        <v>214</v>
      </c>
    </row>
    <row r="420" spans="1:8" ht="25.5" x14ac:dyDescent="0.2">
      <c r="A420" s="308" t="s">
        <v>1616</v>
      </c>
      <c r="B420" s="61" t="s">
        <v>1617</v>
      </c>
      <c r="C420" s="308" t="s">
        <v>9</v>
      </c>
      <c r="D420" s="308" t="s">
        <v>206</v>
      </c>
      <c r="E420" s="309" t="s">
        <v>1618</v>
      </c>
      <c r="F420" s="290" t="s">
        <v>12</v>
      </c>
      <c r="G420" s="291" t="s">
        <v>1350</v>
      </c>
      <c r="H420" s="292" t="s">
        <v>214</v>
      </c>
    </row>
    <row r="421" spans="1:8" ht="38.25" x14ac:dyDescent="0.2">
      <c r="A421" s="308" t="s">
        <v>1619</v>
      </c>
      <c r="B421" s="61" t="s">
        <v>1620</v>
      </c>
      <c r="C421" s="308" t="s">
        <v>9</v>
      </c>
      <c r="D421" s="308" t="s">
        <v>206</v>
      </c>
      <c r="E421" s="309" t="s">
        <v>1621</v>
      </c>
      <c r="F421" s="290" t="s">
        <v>12</v>
      </c>
      <c r="G421" s="291" t="s">
        <v>1350</v>
      </c>
      <c r="H421" s="292" t="s">
        <v>214</v>
      </c>
    </row>
    <row r="422" spans="1:8" ht="25.5" x14ac:dyDescent="0.2">
      <c r="A422" s="308" t="s">
        <v>1622</v>
      </c>
      <c r="B422" s="61" t="s">
        <v>1623</v>
      </c>
      <c r="C422" s="308" t="s">
        <v>9</v>
      </c>
      <c r="D422" s="308" t="s">
        <v>206</v>
      </c>
      <c r="E422" s="309" t="s">
        <v>1624</v>
      </c>
      <c r="F422" s="290" t="s">
        <v>12</v>
      </c>
      <c r="G422" s="291" t="s">
        <v>1350</v>
      </c>
      <c r="H422" s="292" t="s">
        <v>214</v>
      </c>
    </row>
    <row r="423" spans="1:8" ht="25.5" x14ac:dyDescent="0.2">
      <c r="A423" s="308" t="s">
        <v>1625</v>
      </c>
      <c r="B423" s="61" t="s">
        <v>1626</v>
      </c>
      <c r="C423" s="308" t="s">
        <v>9</v>
      </c>
      <c r="D423" s="308" t="s">
        <v>206</v>
      </c>
      <c r="E423" s="309" t="s">
        <v>1627</v>
      </c>
      <c r="F423" s="290" t="s">
        <v>12</v>
      </c>
      <c r="G423" s="291" t="s">
        <v>1350</v>
      </c>
      <c r="H423" s="292" t="s">
        <v>214</v>
      </c>
    </row>
    <row r="424" spans="1:8" ht="15" customHeight="1" x14ac:dyDescent="0.2">
      <c r="A424" s="308" t="s">
        <v>1628</v>
      </c>
      <c r="B424" s="61" t="s">
        <v>1629</v>
      </c>
      <c r="C424" s="308" t="s">
        <v>9</v>
      </c>
      <c r="D424" s="308" t="s">
        <v>206</v>
      </c>
      <c r="E424" s="309" t="s">
        <v>1630</v>
      </c>
      <c r="F424" s="290" t="s">
        <v>12</v>
      </c>
      <c r="G424" s="291" t="s">
        <v>1561</v>
      </c>
      <c r="H424" s="292" t="s">
        <v>214</v>
      </c>
    </row>
    <row r="425" spans="1:8" ht="25.5" x14ac:dyDescent="0.2">
      <c r="A425" s="308" t="s">
        <v>1631</v>
      </c>
      <c r="B425" s="61" t="s">
        <v>1632</v>
      </c>
      <c r="C425" s="308" t="s">
        <v>9</v>
      </c>
      <c r="D425" s="308" t="s">
        <v>206</v>
      </c>
      <c r="E425" s="309" t="s">
        <v>1633</v>
      </c>
      <c r="F425" s="290" t="s">
        <v>12</v>
      </c>
      <c r="G425" s="291" t="s">
        <v>1350</v>
      </c>
      <c r="H425" s="292" t="s">
        <v>214</v>
      </c>
    </row>
    <row r="426" spans="1:8" ht="38.25" x14ac:dyDescent="0.2">
      <c r="A426" s="308" t="s">
        <v>1634</v>
      </c>
      <c r="B426" s="61" t="s">
        <v>1635</v>
      </c>
      <c r="C426" s="308" t="s">
        <v>9</v>
      </c>
      <c r="D426" s="308" t="s">
        <v>206</v>
      </c>
      <c r="E426" s="309" t="s">
        <v>1636</v>
      </c>
      <c r="F426" s="290" t="s">
        <v>12</v>
      </c>
      <c r="G426" s="291" t="s">
        <v>1350</v>
      </c>
      <c r="H426" s="292" t="s">
        <v>214</v>
      </c>
    </row>
    <row r="427" spans="1:8" ht="25.5" x14ac:dyDescent="0.2">
      <c r="A427" s="308" t="s">
        <v>1637</v>
      </c>
      <c r="B427" s="61" t="s">
        <v>1894</v>
      </c>
      <c r="C427" s="308" t="s">
        <v>9</v>
      </c>
      <c r="D427" s="308" t="s">
        <v>206</v>
      </c>
      <c r="E427" s="309" t="s">
        <v>1638</v>
      </c>
      <c r="F427" s="290" t="s">
        <v>12</v>
      </c>
      <c r="G427" s="291" t="s">
        <v>1350</v>
      </c>
      <c r="H427" s="292" t="s">
        <v>214</v>
      </c>
    </row>
    <row r="428" spans="1:8" ht="25.5" x14ac:dyDescent="0.2">
      <c r="A428" s="308" t="s">
        <v>1639</v>
      </c>
      <c r="B428" s="61" t="s">
        <v>1640</v>
      </c>
      <c r="C428" s="308" t="s">
        <v>9</v>
      </c>
      <c r="D428" s="308" t="s">
        <v>206</v>
      </c>
      <c r="E428" s="309" t="s">
        <v>1641</v>
      </c>
      <c r="F428" s="290" t="s">
        <v>12</v>
      </c>
      <c r="G428" s="291" t="s">
        <v>1350</v>
      </c>
      <c r="H428" s="292" t="s">
        <v>214</v>
      </c>
    </row>
    <row r="429" spans="1:8" ht="51" x14ac:dyDescent="0.2">
      <c r="A429" s="308" t="s">
        <v>1642</v>
      </c>
      <c r="B429" s="61" t="s">
        <v>1643</v>
      </c>
      <c r="C429" s="308" t="s">
        <v>9</v>
      </c>
      <c r="D429" s="308" t="s">
        <v>206</v>
      </c>
      <c r="E429" s="309" t="s">
        <v>1644</v>
      </c>
      <c r="F429" s="290" t="s">
        <v>12</v>
      </c>
      <c r="G429" s="291" t="s">
        <v>1350</v>
      </c>
      <c r="H429" s="292" t="s">
        <v>214</v>
      </c>
    </row>
    <row r="430" spans="1:8" ht="38.25" x14ac:dyDescent="0.2">
      <c r="A430" s="308" t="s">
        <v>1645</v>
      </c>
      <c r="B430" s="61" t="s">
        <v>1646</v>
      </c>
      <c r="C430" s="308" t="s">
        <v>9</v>
      </c>
      <c r="D430" s="308" t="s">
        <v>206</v>
      </c>
      <c r="E430" s="309" t="s">
        <v>1647</v>
      </c>
      <c r="F430" s="290" t="s">
        <v>12</v>
      </c>
      <c r="G430" s="291" t="s">
        <v>1350</v>
      </c>
      <c r="H430" s="292" t="s">
        <v>214</v>
      </c>
    </row>
    <row r="431" spans="1:8" ht="25.5" x14ac:dyDescent="0.2">
      <c r="A431" s="308" t="s">
        <v>1648</v>
      </c>
      <c r="B431" s="61" t="s">
        <v>1649</v>
      </c>
      <c r="C431" s="308" t="s">
        <v>9</v>
      </c>
      <c r="D431" s="308" t="s">
        <v>206</v>
      </c>
      <c r="E431" s="309" t="s">
        <v>1650</v>
      </c>
      <c r="F431" s="290" t="s">
        <v>12</v>
      </c>
      <c r="G431" s="291" t="s">
        <v>1350</v>
      </c>
      <c r="H431" s="292" t="s">
        <v>214</v>
      </c>
    </row>
    <row r="432" spans="1:8" ht="76.5" x14ac:dyDescent="0.2">
      <c r="A432" s="308" t="s">
        <v>1651</v>
      </c>
      <c r="B432" s="61" t="s">
        <v>1652</v>
      </c>
      <c r="C432" s="308" t="s">
        <v>9</v>
      </c>
      <c r="D432" s="308" t="s">
        <v>206</v>
      </c>
      <c r="E432" s="309" t="s">
        <v>1653</v>
      </c>
      <c r="F432" s="290" t="s">
        <v>12</v>
      </c>
      <c r="G432" s="291" t="s">
        <v>1350</v>
      </c>
      <c r="H432" s="292" t="s">
        <v>214</v>
      </c>
    </row>
    <row r="433" spans="1:8" x14ac:dyDescent="0.2">
      <c r="A433" s="308" t="s">
        <v>1654</v>
      </c>
      <c r="B433" s="61" t="s">
        <v>1655</v>
      </c>
      <c r="C433" s="308" t="s">
        <v>9</v>
      </c>
      <c r="D433" s="308" t="s">
        <v>206</v>
      </c>
      <c r="E433" s="309" t="s">
        <v>1656</v>
      </c>
      <c r="F433" s="290" t="s">
        <v>12</v>
      </c>
      <c r="G433" s="291" t="s">
        <v>1142</v>
      </c>
      <c r="H433" s="292" t="s">
        <v>214</v>
      </c>
    </row>
    <row r="434" spans="1:8" ht="25.5" x14ac:dyDescent="0.2">
      <c r="A434" s="308" t="s">
        <v>1657</v>
      </c>
      <c r="B434" s="61" t="s">
        <v>1658</v>
      </c>
      <c r="C434" s="308" t="s">
        <v>9</v>
      </c>
      <c r="D434" s="308" t="s">
        <v>206</v>
      </c>
      <c r="E434" s="309" t="s">
        <v>1659</v>
      </c>
      <c r="F434" s="290" t="s">
        <v>12</v>
      </c>
      <c r="G434" s="291" t="s">
        <v>1350</v>
      </c>
      <c r="H434" s="292" t="s">
        <v>214</v>
      </c>
    </row>
    <row r="435" spans="1:8" ht="38.25" x14ac:dyDescent="0.2">
      <c r="A435" s="308" t="s">
        <v>1660</v>
      </c>
      <c r="B435" s="61" t="s">
        <v>1661</v>
      </c>
      <c r="C435" s="308" t="s">
        <v>9</v>
      </c>
      <c r="D435" s="308" t="s">
        <v>206</v>
      </c>
      <c r="E435" s="309" t="s">
        <v>1662</v>
      </c>
      <c r="F435" s="290" t="s">
        <v>12</v>
      </c>
      <c r="G435" s="291" t="s">
        <v>1350</v>
      </c>
      <c r="H435" s="292" t="s">
        <v>214</v>
      </c>
    </row>
    <row r="436" spans="1:8" ht="25.5" x14ac:dyDescent="0.2">
      <c r="A436" s="308" t="s">
        <v>1663</v>
      </c>
      <c r="B436" s="61" t="s">
        <v>1664</v>
      </c>
      <c r="C436" s="308" t="s">
        <v>9</v>
      </c>
      <c r="D436" s="308" t="s">
        <v>206</v>
      </c>
      <c r="E436" s="309" t="s">
        <v>1665</v>
      </c>
      <c r="F436" s="290" t="s">
        <v>12</v>
      </c>
      <c r="G436" s="291" t="s">
        <v>1350</v>
      </c>
      <c r="H436" s="292" t="s">
        <v>214</v>
      </c>
    </row>
    <row r="437" spans="1:8" ht="25.5" x14ac:dyDescent="0.2">
      <c r="A437" s="308" t="s">
        <v>1666</v>
      </c>
      <c r="B437" s="61" t="s">
        <v>1667</v>
      </c>
      <c r="C437" s="308" t="s">
        <v>9</v>
      </c>
      <c r="D437" s="308" t="s">
        <v>206</v>
      </c>
      <c r="E437" s="309" t="s">
        <v>1668</v>
      </c>
      <c r="F437" s="290" t="s">
        <v>12</v>
      </c>
      <c r="G437" s="291" t="s">
        <v>1350</v>
      </c>
      <c r="H437" s="292" t="s">
        <v>214</v>
      </c>
    </row>
    <row r="438" spans="1:8" ht="25.5" x14ac:dyDescent="0.2">
      <c r="A438" s="308" t="s">
        <v>1669</v>
      </c>
      <c r="B438" s="61" t="s">
        <v>1670</v>
      </c>
      <c r="C438" s="308" t="s">
        <v>9</v>
      </c>
      <c r="D438" s="308" t="s">
        <v>206</v>
      </c>
      <c r="E438" s="309" t="s">
        <v>1671</v>
      </c>
      <c r="F438" s="290" t="s">
        <v>12</v>
      </c>
      <c r="G438" s="291" t="s">
        <v>1350</v>
      </c>
      <c r="H438" s="292" t="s">
        <v>214</v>
      </c>
    </row>
    <row r="439" spans="1:8" ht="15.75" customHeight="1" x14ac:dyDescent="0.2">
      <c r="A439" s="308" t="s">
        <v>1672</v>
      </c>
      <c r="B439" s="61" t="s">
        <v>1673</v>
      </c>
      <c r="C439" s="308" t="s">
        <v>9</v>
      </c>
      <c r="D439" s="308" t="s">
        <v>206</v>
      </c>
      <c r="E439" s="309" t="s">
        <v>1674</v>
      </c>
      <c r="F439" s="290" t="s">
        <v>12</v>
      </c>
      <c r="G439" s="291" t="s">
        <v>1350</v>
      </c>
      <c r="H439" s="292" t="s">
        <v>214</v>
      </c>
    </row>
    <row r="440" spans="1:8" ht="25.5" x14ac:dyDescent="0.2">
      <c r="A440" s="308" t="s">
        <v>1675</v>
      </c>
      <c r="B440" s="61" t="s">
        <v>1676</v>
      </c>
      <c r="C440" s="308" t="s">
        <v>9</v>
      </c>
      <c r="D440" s="308" t="s">
        <v>206</v>
      </c>
      <c r="E440" s="309" t="s">
        <v>1677</v>
      </c>
      <c r="F440" s="290" t="s">
        <v>12</v>
      </c>
      <c r="G440" s="291" t="s">
        <v>1350</v>
      </c>
      <c r="H440" s="292" t="s">
        <v>214</v>
      </c>
    </row>
    <row r="441" spans="1:8" ht="15.75" customHeight="1" x14ac:dyDescent="0.2">
      <c r="A441" s="308" t="s">
        <v>1678</v>
      </c>
      <c r="B441" s="61" t="s">
        <v>1679</v>
      </c>
      <c r="C441" s="308" t="s">
        <v>9</v>
      </c>
      <c r="D441" s="308" t="s">
        <v>206</v>
      </c>
      <c r="E441" s="309" t="s">
        <v>1680</v>
      </c>
      <c r="F441" s="290" t="s">
        <v>12</v>
      </c>
      <c r="G441" s="291" t="s">
        <v>1350</v>
      </c>
      <c r="H441" s="292" t="s">
        <v>214</v>
      </c>
    </row>
    <row r="442" spans="1:8" ht="51" x14ac:dyDescent="0.2">
      <c r="A442" s="308" t="s">
        <v>1681</v>
      </c>
      <c r="B442" s="61" t="s">
        <v>1682</v>
      </c>
      <c r="C442" s="308" t="s">
        <v>9</v>
      </c>
      <c r="D442" s="308" t="s">
        <v>206</v>
      </c>
      <c r="E442" s="309" t="s">
        <v>1683</v>
      </c>
      <c r="F442" s="290" t="s">
        <v>12</v>
      </c>
      <c r="G442" s="291" t="s">
        <v>1684</v>
      </c>
      <c r="H442" s="292" t="s">
        <v>214</v>
      </c>
    </row>
    <row r="443" spans="1:8" x14ac:dyDescent="0.2">
      <c r="A443" s="308" t="s">
        <v>1685</v>
      </c>
      <c r="B443" s="61" t="s">
        <v>1686</v>
      </c>
      <c r="C443" s="308" t="s">
        <v>9</v>
      </c>
      <c r="D443" s="308" t="s">
        <v>206</v>
      </c>
      <c r="E443" s="309" t="s">
        <v>1687</v>
      </c>
      <c r="F443" s="290" t="s">
        <v>12</v>
      </c>
      <c r="G443" s="291" t="s">
        <v>1350</v>
      </c>
      <c r="H443" s="292" t="s">
        <v>214</v>
      </c>
    </row>
    <row r="444" spans="1:8" x14ac:dyDescent="0.2">
      <c r="A444" s="56">
        <v>24</v>
      </c>
      <c r="B444" s="56" t="s">
        <v>745</v>
      </c>
      <c r="C444" s="56"/>
      <c r="D444" s="56"/>
      <c r="E444" s="56"/>
      <c r="F444" s="57"/>
      <c r="G444" s="56"/>
      <c r="H444" s="58"/>
    </row>
    <row r="445" spans="1:8" ht="89.25" x14ac:dyDescent="0.2">
      <c r="A445" s="300">
        <v>24.1</v>
      </c>
      <c r="B445" s="70" t="s">
        <v>746</v>
      </c>
      <c r="C445" s="17" t="s">
        <v>9</v>
      </c>
      <c r="D445" s="69" t="s">
        <v>206</v>
      </c>
      <c r="E445" s="69" t="s">
        <v>747</v>
      </c>
      <c r="F445" s="290" t="s">
        <v>12</v>
      </c>
      <c r="G445" s="291" t="s">
        <v>1008</v>
      </c>
      <c r="H445" s="292" t="s">
        <v>214</v>
      </c>
    </row>
    <row r="446" spans="1:8" ht="63.75" x14ac:dyDescent="0.2">
      <c r="A446" s="300">
        <v>24.2</v>
      </c>
      <c r="B446" s="71" t="s">
        <v>748</v>
      </c>
      <c r="C446" s="17" t="s">
        <v>9</v>
      </c>
      <c r="D446" s="69" t="s">
        <v>206</v>
      </c>
      <c r="E446" s="60" t="s">
        <v>1688</v>
      </c>
      <c r="F446" s="290" t="s">
        <v>12</v>
      </c>
      <c r="G446" s="291" t="s">
        <v>1008</v>
      </c>
      <c r="H446" s="292" t="s">
        <v>214</v>
      </c>
    </row>
    <row r="447" spans="1:8" ht="38.25" x14ac:dyDescent="0.2">
      <c r="A447" s="300">
        <v>24.3</v>
      </c>
      <c r="B447" s="70" t="s">
        <v>749</v>
      </c>
      <c r="C447" s="17" t="s">
        <v>9</v>
      </c>
      <c r="D447" s="69" t="s">
        <v>206</v>
      </c>
      <c r="E447" s="69" t="s">
        <v>750</v>
      </c>
      <c r="F447" s="290" t="s">
        <v>12</v>
      </c>
      <c r="G447" s="291" t="s">
        <v>1025</v>
      </c>
      <c r="H447" s="292" t="s">
        <v>214</v>
      </c>
    </row>
    <row r="448" spans="1:8" ht="65.25" customHeight="1" x14ac:dyDescent="0.2">
      <c r="A448" s="300">
        <v>24.4</v>
      </c>
      <c r="B448" s="70" t="s">
        <v>751</v>
      </c>
      <c r="C448" s="17" t="s">
        <v>9</v>
      </c>
      <c r="D448" s="69" t="s">
        <v>206</v>
      </c>
      <c r="E448" s="69" t="s">
        <v>752</v>
      </c>
      <c r="F448" s="290" t="s">
        <v>12</v>
      </c>
      <c r="G448" s="291" t="s">
        <v>1008</v>
      </c>
      <c r="H448" s="292" t="s">
        <v>214</v>
      </c>
    </row>
    <row r="449" spans="1:8" ht="38.25" x14ac:dyDescent="0.2">
      <c r="A449" s="300">
        <v>24.5</v>
      </c>
      <c r="B449" s="70" t="s">
        <v>753</v>
      </c>
      <c r="C449" s="17" t="s">
        <v>9</v>
      </c>
      <c r="D449" s="69" t="s">
        <v>206</v>
      </c>
      <c r="E449" s="69" t="s">
        <v>754</v>
      </c>
      <c r="F449" s="290" t="s">
        <v>12</v>
      </c>
      <c r="G449" s="291" t="s">
        <v>1025</v>
      </c>
      <c r="H449" s="292" t="s">
        <v>214</v>
      </c>
    </row>
    <row r="450" spans="1:8" ht="63.75" x14ac:dyDescent="0.2">
      <c r="A450" s="300">
        <v>24.6</v>
      </c>
      <c r="B450" s="70" t="s">
        <v>755</v>
      </c>
      <c r="C450" s="17" t="s">
        <v>9</v>
      </c>
      <c r="D450" s="69" t="s">
        <v>206</v>
      </c>
      <c r="E450" s="69" t="s">
        <v>756</v>
      </c>
      <c r="F450" s="290" t="s">
        <v>12</v>
      </c>
      <c r="G450" s="291" t="s">
        <v>1008</v>
      </c>
      <c r="H450" s="292" t="s">
        <v>214</v>
      </c>
    </row>
    <row r="451" spans="1:8" ht="78" customHeight="1" x14ac:dyDescent="0.2">
      <c r="A451" s="300">
        <v>24.7</v>
      </c>
      <c r="B451" s="70" t="s">
        <v>757</v>
      </c>
      <c r="C451" s="17" t="s">
        <v>9</v>
      </c>
      <c r="D451" s="69" t="s">
        <v>206</v>
      </c>
      <c r="E451" s="69" t="s">
        <v>758</v>
      </c>
      <c r="F451" s="290" t="s">
        <v>12</v>
      </c>
      <c r="G451" s="291" t="s">
        <v>1008</v>
      </c>
      <c r="H451" s="292" t="s">
        <v>214</v>
      </c>
    </row>
    <row r="452" spans="1:8" ht="38.25" x14ac:dyDescent="0.2">
      <c r="A452" s="300">
        <v>24.8</v>
      </c>
      <c r="B452" s="70" t="s">
        <v>759</v>
      </c>
      <c r="C452" s="17" t="s">
        <v>9</v>
      </c>
      <c r="D452" s="69" t="s">
        <v>206</v>
      </c>
      <c r="E452" s="69" t="s">
        <v>760</v>
      </c>
      <c r="F452" s="290" t="s">
        <v>12</v>
      </c>
      <c r="G452" s="291" t="s">
        <v>1025</v>
      </c>
      <c r="H452" s="292" t="s">
        <v>214</v>
      </c>
    </row>
    <row r="453" spans="1:8" ht="63.75" x14ac:dyDescent="0.2">
      <c r="A453" s="300">
        <v>24.9</v>
      </c>
      <c r="B453" s="70" t="s">
        <v>761</v>
      </c>
      <c r="C453" s="17" t="s">
        <v>9</v>
      </c>
      <c r="D453" s="69" t="s">
        <v>206</v>
      </c>
      <c r="E453" s="69" t="s">
        <v>762</v>
      </c>
      <c r="F453" s="290" t="s">
        <v>12</v>
      </c>
      <c r="G453" s="291" t="s">
        <v>1008</v>
      </c>
      <c r="H453" s="292" t="s">
        <v>214</v>
      </c>
    </row>
    <row r="454" spans="1:8" x14ac:dyDescent="0.2">
      <c r="A454" s="56">
        <v>25</v>
      </c>
      <c r="B454" s="56" t="s">
        <v>763</v>
      </c>
      <c r="C454" s="56"/>
      <c r="D454" s="56"/>
      <c r="E454" s="56"/>
      <c r="F454" s="57"/>
      <c r="G454" s="56"/>
      <c r="H454" s="58"/>
    </row>
    <row r="455" spans="1:8" ht="25.5" x14ac:dyDescent="0.2">
      <c r="A455" s="17">
        <v>25.1</v>
      </c>
      <c r="B455" s="70" t="s">
        <v>1278</v>
      </c>
      <c r="C455" s="17" t="s">
        <v>9</v>
      </c>
      <c r="D455" s="60" t="s">
        <v>208</v>
      </c>
      <c r="E455" s="60" t="s">
        <v>764</v>
      </c>
      <c r="F455" s="290" t="s">
        <v>12</v>
      </c>
      <c r="G455" s="291" t="s">
        <v>1025</v>
      </c>
      <c r="H455" s="292" t="s">
        <v>214</v>
      </c>
    </row>
    <row r="456" spans="1:8" ht="38.25" x14ac:dyDescent="0.2">
      <c r="A456" s="17">
        <v>25.2</v>
      </c>
      <c r="B456" s="70" t="s">
        <v>765</v>
      </c>
      <c r="C456" s="17" t="s">
        <v>9</v>
      </c>
      <c r="D456" s="60" t="s">
        <v>208</v>
      </c>
      <c r="E456" s="60" t="s">
        <v>766</v>
      </c>
      <c r="F456" s="290" t="s">
        <v>12</v>
      </c>
      <c r="G456" s="291" t="s">
        <v>1025</v>
      </c>
      <c r="H456" s="292" t="s">
        <v>214</v>
      </c>
    </row>
    <row r="457" spans="1:8" ht="25.5" x14ac:dyDescent="0.2">
      <c r="A457" s="17">
        <v>25.3</v>
      </c>
      <c r="B457" s="70" t="s">
        <v>767</v>
      </c>
      <c r="C457" s="17" t="s">
        <v>9</v>
      </c>
      <c r="D457" s="60" t="s">
        <v>208</v>
      </c>
      <c r="E457" s="60" t="s">
        <v>768</v>
      </c>
      <c r="F457" s="290" t="s">
        <v>12</v>
      </c>
      <c r="G457" s="291" t="s">
        <v>1025</v>
      </c>
      <c r="H457" s="292" t="s">
        <v>214</v>
      </c>
    </row>
    <row r="458" spans="1:8" ht="25.5" x14ac:dyDescent="0.2">
      <c r="A458" s="17">
        <v>25.4</v>
      </c>
      <c r="B458" s="70" t="s">
        <v>769</v>
      </c>
      <c r="C458" s="17" t="s">
        <v>9</v>
      </c>
      <c r="D458" s="60" t="s">
        <v>208</v>
      </c>
      <c r="E458" s="60" t="s">
        <v>770</v>
      </c>
      <c r="F458" s="290" t="s">
        <v>12</v>
      </c>
      <c r="G458" s="291" t="s">
        <v>1025</v>
      </c>
      <c r="H458" s="292" t="s">
        <v>214</v>
      </c>
    </row>
    <row r="459" spans="1:8" ht="25.5" x14ac:dyDescent="0.2">
      <c r="A459" s="17">
        <v>25.5</v>
      </c>
      <c r="B459" s="70" t="s">
        <v>771</v>
      </c>
      <c r="C459" s="17" t="s">
        <v>9</v>
      </c>
      <c r="D459" s="60" t="s">
        <v>208</v>
      </c>
      <c r="E459" s="60" t="s">
        <v>772</v>
      </c>
      <c r="F459" s="290" t="s">
        <v>12</v>
      </c>
      <c r="G459" s="291" t="s">
        <v>1025</v>
      </c>
      <c r="H459" s="292" t="s">
        <v>214</v>
      </c>
    </row>
    <row r="460" spans="1:8" ht="38.25" x14ac:dyDescent="0.2">
      <c r="A460" s="17">
        <v>25.6</v>
      </c>
      <c r="B460" s="70" t="s">
        <v>773</v>
      </c>
      <c r="C460" s="17" t="s">
        <v>9</v>
      </c>
      <c r="D460" s="60" t="s">
        <v>208</v>
      </c>
      <c r="E460" s="60" t="s">
        <v>774</v>
      </c>
      <c r="F460" s="290" t="s">
        <v>12</v>
      </c>
      <c r="G460" s="291" t="s">
        <v>1025</v>
      </c>
      <c r="H460" s="292" t="s">
        <v>214</v>
      </c>
    </row>
    <row r="461" spans="1:8" ht="18" customHeight="1" x14ac:dyDescent="0.2">
      <c r="A461" s="17">
        <v>25.7</v>
      </c>
      <c r="B461" s="70" t="s">
        <v>1279</v>
      </c>
      <c r="C461" s="17" t="s">
        <v>9</v>
      </c>
      <c r="D461" s="60" t="s">
        <v>208</v>
      </c>
      <c r="E461" s="60" t="s">
        <v>1280</v>
      </c>
      <c r="F461" s="290" t="s">
        <v>12</v>
      </c>
      <c r="G461" s="291" t="s">
        <v>1025</v>
      </c>
      <c r="H461" s="292" t="s">
        <v>214</v>
      </c>
    </row>
    <row r="462" spans="1:8" ht="19.5" customHeight="1" x14ac:dyDescent="0.2">
      <c r="A462" s="17">
        <v>25.8</v>
      </c>
      <c r="B462" s="70" t="s">
        <v>1281</v>
      </c>
      <c r="C462" s="17" t="s">
        <v>9</v>
      </c>
      <c r="D462" s="60" t="s">
        <v>208</v>
      </c>
      <c r="E462" s="60" t="s">
        <v>1282</v>
      </c>
      <c r="F462" s="290" t="s">
        <v>12</v>
      </c>
      <c r="G462" s="291" t="s">
        <v>1025</v>
      </c>
      <c r="H462" s="292" t="s">
        <v>214</v>
      </c>
    </row>
    <row r="463" spans="1:8" ht="16.5" customHeight="1" x14ac:dyDescent="0.2">
      <c r="A463" s="17">
        <v>25.9</v>
      </c>
      <c r="B463" s="70" t="s">
        <v>1283</v>
      </c>
      <c r="C463" s="17" t="s">
        <v>9</v>
      </c>
      <c r="D463" s="60" t="s">
        <v>208</v>
      </c>
      <c r="E463" s="60" t="s">
        <v>1284</v>
      </c>
      <c r="F463" s="290" t="s">
        <v>12</v>
      </c>
      <c r="G463" s="291" t="s">
        <v>1025</v>
      </c>
      <c r="H463" s="292" t="s">
        <v>214</v>
      </c>
    </row>
    <row r="464" spans="1:8" ht="25.5" x14ac:dyDescent="0.2">
      <c r="A464" s="72">
        <v>25.1</v>
      </c>
      <c r="B464" s="70" t="s">
        <v>1285</v>
      </c>
      <c r="C464" s="17" t="s">
        <v>9</v>
      </c>
      <c r="D464" s="60" t="s">
        <v>208</v>
      </c>
      <c r="E464" s="60" t="s">
        <v>1286</v>
      </c>
      <c r="F464" s="290" t="s">
        <v>12</v>
      </c>
      <c r="G464" s="291" t="s">
        <v>1025</v>
      </c>
      <c r="H464" s="292" t="s">
        <v>214</v>
      </c>
    </row>
    <row r="465" spans="1:8" ht="15.75" customHeight="1" x14ac:dyDescent="0.2">
      <c r="A465" s="17">
        <v>25.11</v>
      </c>
      <c r="B465" s="70" t="s">
        <v>1287</v>
      </c>
      <c r="C465" s="17" t="s">
        <v>9</v>
      </c>
      <c r="D465" s="60" t="s">
        <v>208</v>
      </c>
      <c r="E465" s="60" t="s">
        <v>1288</v>
      </c>
      <c r="F465" s="290" t="s">
        <v>12</v>
      </c>
      <c r="G465" s="291" t="s">
        <v>1025</v>
      </c>
      <c r="H465" s="292" t="s">
        <v>214</v>
      </c>
    </row>
    <row r="466" spans="1:8" ht="25.5" x14ac:dyDescent="0.2">
      <c r="A466" s="17">
        <v>25.12</v>
      </c>
      <c r="B466" s="70" t="s">
        <v>1289</v>
      </c>
      <c r="C466" s="17" t="s">
        <v>9</v>
      </c>
      <c r="D466" s="60" t="s">
        <v>208</v>
      </c>
      <c r="E466" s="60" t="s">
        <v>1290</v>
      </c>
      <c r="F466" s="290" t="s">
        <v>12</v>
      </c>
      <c r="G466" s="291" t="s">
        <v>1025</v>
      </c>
      <c r="H466" s="292" t="s">
        <v>214</v>
      </c>
    </row>
    <row r="467" spans="1:8" ht="25.5" x14ac:dyDescent="0.2">
      <c r="A467" s="17">
        <v>25.13</v>
      </c>
      <c r="B467" s="70" t="s">
        <v>1291</v>
      </c>
      <c r="C467" s="17" t="s">
        <v>9</v>
      </c>
      <c r="D467" s="60" t="s">
        <v>208</v>
      </c>
      <c r="E467" s="60" t="s">
        <v>775</v>
      </c>
      <c r="F467" s="290" t="s">
        <v>12</v>
      </c>
      <c r="G467" s="291" t="s">
        <v>1004</v>
      </c>
      <c r="H467" s="292" t="s">
        <v>214</v>
      </c>
    </row>
    <row r="468" spans="1:8" ht="38.25" x14ac:dyDescent="0.2">
      <c r="A468" s="17">
        <v>25.14</v>
      </c>
      <c r="B468" s="70" t="s">
        <v>776</v>
      </c>
      <c r="C468" s="17" t="s">
        <v>9</v>
      </c>
      <c r="D468" s="60" t="s">
        <v>208</v>
      </c>
      <c r="E468" s="60" t="s">
        <v>1689</v>
      </c>
      <c r="F468" s="290" t="s">
        <v>12</v>
      </c>
      <c r="G468" s="291" t="s">
        <v>1261</v>
      </c>
      <c r="H468" s="292" t="s">
        <v>214</v>
      </c>
    </row>
    <row r="469" spans="1:8" ht="15" customHeight="1" x14ac:dyDescent="0.2">
      <c r="A469" s="17">
        <v>25.15</v>
      </c>
      <c r="B469" s="70" t="s">
        <v>777</v>
      </c>
      <c r="C469" s="17" t="s">
        <v>9</v>
      </c>
      <c r="D469" s="60" t="s">
        <v>208</v>
      </c>
      <c r="E469" s="60" t="s">
        <v>778</v>
      </c>
      <c r="F469" s="290" t="s">
        <v>12</v>
      </c>
      <c r="G469" s="291" t="s">
        <v>1025</v>
      </c>
      <c r="H469" s="292" t="s">
        <v>214</v>
      </c>
    </row>
    <row r="470" spans="1:8" ht="25.5" x14ac:dyDescent="0.2">
      <c r="A470" s="17">
        <v>25.16</v>
      </c>
      <c r="B470" s="70" t="s">
        <v>779</v>
      </c>
      <c r="C470" s="17" t="s">
        <v>9</v>
      </c>
      <c r="D470" s="60" t="s">
        <v>208</v>
      </c>
      <c r="E470" s="60" t="s">
        <v>780</v>
      </c>
      <c r="F470" s="290" t="s">
        <v>12</v>
      </c>
      <c r="G470" s="291" t="s">
        <v>1004</v>
      </c>
      <c r="H470" s="292" t="s">
        <v>214</v>
      </c>
    </row>
    <row r="471" spans="1:8" ht="38.25" x14ac:dyDescent="0.2">
      <c r="A471" s="17">
        <v>25.17</v>
      </c>
      <c r="B471" s="70" t="s">
        <v>781</v>
      </c>
      <c r="C471" s="17" t="s">
        <v>9</v>
      </c>
      <c r="D471" s="60" t="s">
        <v>208</v>
      </c>
      <c r="E471" s="60" t="s">
        <v>782</v>
      </c>
      <c r="F471" s="290" t="s">
        <v>12</v>
      </c>
      <c r="G471" s="291" t="s">
        <v>1004</v>
      </c>
      <c r="H471" s="292" t="s">
        <v>214</v>
      </c>
    </row>
    <row r="472" spans="1:8" ht="25.5" x14ac:dyDescent="0.2">
      <c r="A472" s="17">
        <v>25.18</v>
      </c>
      <c r="B472" s="70" t="s">
        <v>1292</v>
      </c>
      <c r="C472" s="17" t="s">
        <v>9</v>
      </c>
      <c r="D472" s="60" t="s">
        <v>208</v>
      </c>
      <c r="E472" s="60" t="s">
        <v>783</v>
      </c>
      <c r="F472" s="290" t="s">
        <v>12</v>
      </c>
      <c r="G472" s="291" t="s">
        <v>1025</v>
      </c>
      <c r="H472" s="292" t="s">
        <v>214</v>
      </c>
    </row>
    <row r="473" spans="1:8" x14ac:dyDescent="0.2">
      <c r="A473" s="56">
        <v>26</v>
      </c>
      <c r="B473" s="56" t="s">
        <v>784</v>
      </c>
      <c r="C473" s="56"/>
      <c r="D473" s="56"/>
      <c r="E473" s="56"/>
      <c r="F473" s="57"/>
      <c r="G473" s="56"/>
      <c r="H473" s="58"/>
    </row>
    <row r="474" spans="1:8" ht="64.5" customHeight="1" x14ac:dyDescent="0.2">
      <c r="A474" s="14">
        <v>26.1</v>
      </c>
      <c r="B474" s="14">
        <v>1.48</v>
      </c>
      <c r="C474" s="14" t="s">
        <v>9</v>
      </c>
      <c r="D474" s="14" t="s">
        <v>209</v>
      </c>
      <c r="E474" s="4" t="s">
        <v>1690</v>
      </c>
      <c r="F474" s="290" t="s">
        <v>12</v>
      </c>
      <c r="G474" s="291" t="s">
        <v>1025</v>
      </c>
      <c r="H474" s="292" t="s">
        <v>214</v>
      </c>
    </row>
    <row r="475" spans="1:8" ht="153" x14ac:dyDescent="0.2">
      <c r="A475" s="14">
        <v>26.2</v>
      </c>
      <c r="B475" s="14" t="s">
        <v>785</v>
      </c>
      <c r="C475" s="14" t="s">
        <v>9</v>
      </c>
      <c r="D475" s="14" t="s">
        <v>209</v>
      </c>
      <c r="E475" s="4" t="s">
        <v>1691</v>
      </c>
      <c r="F475" s="290" t="s">
        <v>12</v>
      </c>
      <c r="G475" s="291" t="s">
        <v>1081</v>
      </c>
      <c r="H475" s="292" t="s">
        <v>214</v>
      </c>
    </row>
    <row r="476" spans="1:8" ht="38.25" x14ac:dyDescent="0.2">
      <c r="A476" s="14">
        <v>26.3</v>
      </c>
      <c r="B476" s="14">
        <v>47.2</v>
      </c>
      <c r="C476" s="14" t="s">
        <v>1345</v>
      </c>
      <c r="D476" s="14" t="s">
        <v>209</v>
      </c>
      <c r="E476" s="4" t="s">
        <v>1692</v>
      </c>
      <c r="F476" s="290" t="s">
        <v>1445</v>
      </c>
      <c r="G476" s="291" t="s">
        <v>1433</v>
      </c>
      <c r="H476" s="292" t="s">
        <v>214</v>
      </c>
    </row>
    <row r="477" spans="1:8" ht="76.5" x14ac:dyDescent="0.2">
      <c r="A477" s="14">
        <v>26.4</v>
      </c>
      <c r="B477" s="14">
        <v>93.7</v>
      </c>
      <c r="C477" s="14" t="s">
        <v>9</v>
      </c>
      <c r="D477" s="14" t="s">
        <v>209</v>
      </c>
      <c r="E477" s="17" t="s">
        <v>1693</v>
      </c>
      <c r="F477" s="290" t="s">
        <v>12</v>
      </c>
      <c r="G477" s="291" t="s">
        <v>1293</v>
      </c>
      <c r="H477" s="292" t="s">
        <v>214</v>
      </c>
    </row>
    <row r="478" spans="1:8" ht="66" customHeight="1" x14ac:dyDescent="0.2">
      <c r="A478" s="17">
        <v>26.5</v>
      </c>
      <c r="B478" s="17">
        <v>109.2</v>
      </c>
      <c r="C478" s="17" t="s">
        <v>9</v>
      </c>
      <c r="D478" s="14" t="s">
        <v>209</v>
      </c>
      <c r="E478" s="4" t="s">
        <v>1694</v>
      </c>
      <c r="F478" s="290" t="s">
        <v>13</v>
      </c>
      <c r="G478" s="291"/>
      <c r="H478" s="292" t="s">
        <v>13</v>
      </c>
    </row>
    <row r="479" spans="1:8" ht="89.25" x14ac:dyDescent="0.2">
      <c r="A479" s="17">
        <v>26.6</v>
      </c>
      <c r="B479" s="17">
        <v>109.3</v>
      </c>
      <c r="C479" s="17" t="s">
        <v>9</v>
      </c>
      <c r="D479" s="14" t="s">
        <v>209</v>
      </c>
      <c r="E479" s="4" t="s">
        <v>1695</v>
      </c>
      <c r="F479" s="290" t="s">
        <v>12</v>
      </c>
      <c r="G479" s="291" t="s">
        <v>1294</v>
      </c>
      <c r="H479" s="292" t="s">
        <v>214</v>
      </c>
    </row>
    <row r="480" spans="1:8" ht="102" x14ac:dyDescent="0.2">
      <c r="A480" s="17">
        <v>26.7</v>
      </c>
      <c r="B480" s="17">
        <v>109.4</v>
      </c>
      <c r="C480" s="17" t="s">
        <v>9</v>
      </c>
      <c r="D480" s="14" t="s">
        <v>209</v>
      </c>
      <c r="E480" s="4" t="s">
        <v>1696</v>
      </c>
      <c r="F480" s="290" t="s">
        <v>12</v>
      </c>
      <c r="G480" s="291" t="s">
        <v>1350</v>
      </c>
      <c r="H480" s="292" t="s">
        <v>214</v>
      </c>
    </row>
    <row r="481" spans="1:8" ht="140.25" x14ac:dyDescent="0.2">
      <c r="A481" s="17">
        <v>26.8</v>
      </c>
      <c r="B481" s="17">
        <v>109.6</v>
      </c>
      <c r="C481" s="17" t="s">
        <v>9</v>
      </c>
      <c r="D481" s="14" t="s">
        <v>209</v>
      </c>
      <c r="E481" s="17" t="s">
        <v>1697</v>
      </c>
      <c r="F481" s="290" t="s">
        <v>12</v>
      </c>
      <c r="G481" s="291" t="s">
        <v>1025</v>
      </c>
      <c r="H481" s="292" t="s">
        <v>214</v>
      </c>
    </row>
    <row r="482" spans="1:8" ht="76.5" x14ac:dyDescent="0.2">
      <c r="A482" s="17">
        <v>26.9</v>
      </c>
      <c r="B482" s="17">
        <v>109.7</v>
      </c>
      <c r="C482" s="17" t="s">
        <v>9</v>
      </c>
      <c r="D482" s="14" t="s">
        <v>209</v>
      </c>
      <c r="E482" s="4" t="s">
        <v>1698</v>
      </c>
      <c r="F482" s="290" t="s">
        <v>12</v>
      </c>
      <c r="G482" s="291" t="s">
        <v>1025</v>
      </c>
      <c r="H482" s="292" t="s">
        <v>214</v>
      </c>
    </row>
    <row r="483" spans="1:8" ht="76.5" x14ac:dyDescent="0.2">
      <c r="A483" s="72">
        <v>26.1</v>
      </c>
      <c r="B483" s="17">
        <v>109.8</v>
      </c>
      <c r="C483" s="17" t="s">
        <v>9</v>
      </c>
      <c r="D483" s="14" t="s">
        <v>209</v>
      </c>
      <c r="E483" s="4" t="s">
        <v>1699</v>
      </c>
      <c r="F483" s="290" t="s">
        <v>13</v>
      </c>
      <c r="G483" s="291"/>
      <c r="H483" s="292" t="s">
        <v>13</v>
      </c>
    </row>
    <row r="484" spans="1:8" ht="25.5" x14ac:dyDescent="0.2">
      <c r="A484" s="72">
        <v>26.11</v>
      </c>
      <c r="B484" s="300">
        <v>109.9</v>
      </c>
      <c r="C484" s="17" t="s">
        <v>9</v>
      </c>
      <c r="D484" s="14" t="s">
        <v>209</v>
      </c>
      <c r="E484" s="4" t="s">
        <v>1295</v>
      </c>
      <c r="F484" s="290" t="s">
        <v>12</v>
      </c>
      <c r="G484" s="291" t="s">
        <v>1004</v>
      </c>
      <c r="H484" s="292" t="s">
        <v>214</v>
      </c>
    </row>
    <row r="485" spans="1:8" ht="51" x14ac:dyDescent="0.2">
      <c r="A485" s="17">
        <v>26.12</v>
      </c>
      <c r="B485" s="72">
        <v>109.1</v>
      </c>
      <c r="C485" s="17" t="s">
        <v>9</v>
      </c>
      <c r="D485" s="14" t="s">
        <v>209</v>
      </c>
      <c r="E485" s="4" t="s">
        <v>1296</v>
      </c>
      <c r="F485" s="290" t="s">
        <v>12</v>
      </c>
      <c r="G485" s="291" t="s">
        <v>1297</v>
      </c>
      <c r="H485" s="292" t="s">
        <v>214</v>
      </c>
    </row>
    <row r="486" spans="1:8" ht="89.25" x14ac:dyDescent="0.2">
      <c r="A486" s="17">
        <v>26.13</v>
      </c>
      <c r="B486" s="17">
        <v>117.86</v>
      </c>
      <c r="C486" s="17" t="s">
        <v>9</v>
      </c>
      <c r="D486" s="17" t="s">
        <v>209</v>
      </c>
      <c r="E486" s="4" t="s">
        <v>1700</v>
      </c>
      <c r="F486" s="290" t="s">
        <v>12</v>
      </c>
      <c r="G486" s="291" t="s">
        <v>1298</v>
      </c>
      <c r="H486" s="292" t="s">
        <v>214</v>
      </c>
    </row>
    <row r="487" spans="1:8" ht="115.5" thickBot="1" x14ac:dyDescent="0.25">
      <c r="A487" s="17">
        <v>26.14</v>
      </c>
      <c r="B487" s="17" t="s">
        <v>1299</v>
      </c>
      <c r="C487" s="17" t="s">
        <v>9</v>
      </c>
      <c r="D487" s="17" t="s">
        <v>209</v>
      </c>
      <c r="E487" s="17" t="s">
        <v>1701</v>
      </c>
      <c r="F487" s="301" t="s">
        <v>12</v>
      </c>
      <c r="G487" s="302" t="s">
        <v>1300</v>
      </c>
      <c r="H487" s="303" t="s">
        <v>224</v>
      </c>
    </row>
    <row r="488" spans="1:8" ht="51.75" thickBot="1" x14ac:dyDescent="0.25">
      <c r="A488" s="17">
        <v>26.15</v>
      </c>
      <c r="B488" s="17" t="s">
        <v>1301</v>
      </c>
      <c r="C488" s="17" t="s">
        <v>9</v>
      </c>
      <c r="D488" s="17" t="s">
        <v>209</v>
      </c>
      <c r="E488" s="17" t="s">
        <v>1702</v>
      </c>
      <c r="F488" s="301" t="s">
        <v>12</v>
      </c>
      <c r="G488" s="302" t="s">
        <v>1025</v>
      </c>
      <c r="H488" s="303" t="s">
        <v>224</v>
      </c>
    </row>
  </sheetData>
  <mergeCells count="3">
    <mergeCell ref="F4:G4"/>
    <mergeCell ref="C2:D2"/>
    <mergeCell ref="C1:D1"/>
  </mergeCells>
  <pageMargins left="0.7" right="0.7" top="0.75" bottom="0.75" header="0.3" footer="0.3"/>
  <pageSetup paperSize="17" scale="71"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 Down Options'!$E$24:$E$50</xm:f>
          </x14:formula1>
          <xm:sqref>I1:I3 I5:I1048576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2"/>
  <sheetViews>
    <sheetView tabSelected="1" view="pageBreakPreview" topLeftCell="A130" zoomScale="120" zoomScaleNormal="90" zoomScaleSheetLayoutView="120" workbookViewId="0">
      <selection activeCell="E320" sqref="E320:M320"/>
    </sheetView>
  </sheetViews>
  <sheetFormatPr defaultColWidth="9.140625" defaultRowHeight="12.75" x14ac:dyDescent="0.2"/>
  <cols>
    <col min="1" max="1" width="6.42578125" style="44" bestFit="1" customWidth="1"/>
    <col min="2" max="2" width="20.5703125" style="44" customWidth="1"/>
    <col min="3" max="3" width="20.7109375" style="44" bestFit="1" customWidth="1"/>
    <col min="4" max="4" width="28" style="44" bestFit="1" customWidth="1"/>
    <col min="5" max="5" width="23.42578125" style="44" customWidth="1"/>
    <col min="6" max="6" width="30.140625" style="44" bestFit="1" customWidth="1"/>
    <col min="7" max="7" width="20.42578125" style="44" bestFit="1" customWidth="1"/>
    <col min="8" max="8" width="18.140625" style="44" bestFit="1" customWidth="1"/>
    <col min="9" max="9" width="10.85546875" style="44" bestFit="1" customWidth="1"/>
    <col min="10" max="10" width="12.140625" style="44" customWidth="1"/>
    <col min="11" max="11" width="10.85546875" style="44" bestFit="1" customWidth="1"/>
    <col min="12" max="12" width="11.28515625" style="44" bestFit="1" customWidth="1"/>
    <col min="13" max="13" width="25.7109375" style="44" customWidth="1"/>
    <col min="14" max="14" width="162.7109375" style="44" hidden="1" customWidth="1"/>
    <col min="15" max="16384" width="9.140625" style="44"/>
  </cols>
  <sheetData>
    <row r="1" spans="1:14" s="17" customFormat="1" ht="12.75" customHeight="1" x14ac:dyDescent="0.2">
      <c r="B1" s="1" t="s">
        <v>0</v>
      </c>
      <c r="C1" s="317" t="s">
        <v>835</v>
      </c>
      <c r="K1" s="10"/>
    </row>
    <row r="2" spans="1:14" s="17" customFormat="1" ht="12.75" customHeight="1" x14ac:dyDescent="0.2">
      <c r="B2" s="1" t="s">
        <v>1</v>
      </c>
      <c r="C2" s="316">
        <v>43251</v>
      </c>
      <c r="K2" s="11"/>
    </row>
    <row r="3" spans="1:14" s="17" customFormat="1" x14ac:dyDescent="0.2">
      <c r="B3" s="22"/>
      <c r="K3" s="11"/>
    </row>
    <row r="4" spans="1:14" ht="127.5" x14ac:dyDescent="0.2">
      <c r="A4" s="318" t="s">
        <v>5</v>
      </c>
      <c r="B4" s="319" t="s">
        <v>27</v>
      </c>
      <c r="C4" s="319" t="s">
        <v>28</v>
      </c>
      <c r="D4" s="319" t="s">
        <v>127</v>
      </c>
      <c r="E4" s="318" t="s">
        <v>158</v>
      </c>
      <c r="F4" s="319" t="s">
        <v>257</v>
      </c>
      <c r="G4" s="320" t="s">
        <v>157</v>
      </c>
      <c r="H4" s="321" t="s">
        <v>120</v>
      </c>
      <c r="I4" s="321" t="s">
        <v>121</v>
      </c>
      <c r="J4" s="321" t="s">
        <v>115</v>
      </c>
      <c r="K4" s="321" t="s">
        <v>122</v>
      </c>
      <c r="L4" s="321" t="s">
        <v>144</v>
      </c>
      <c r="M4" s="318" t="s">
        <v>229</v>
      </c>
    </row>
    <row r="5" spans="1:14" s="32" customFormat="1" ht="76.5" x14ac:dyDescent="0.2">
      <c r="A5" s="310">
        <v>1</v>
      </c>
      <c r="B5" s="310" t="s">
        <v>1324</v>
      </c>
      <c r="C5" s="310"/>
      <c r="D5" s="310" t="s">
        <v>226</v>
      </c>
      <c r="E5" s="310" t="s">
        <v>1847</v>
      </c>
      <c r="F5" s="310" t="s">
        <v>1827</v>
      </c>
      <c r="G5" s="310" t="s">
        <v>12</v>
      </c>
      <c r="H5" s="310" t="s">
        <v>12</v>
      </c>
      <c r="I5" s="310" t="s">
        <v>12</v>
      </c>
      <c r="J5" s="310" t="s">
        <v>12</v>
      </c>
      <c r="K5" s="310" t="s">
        <v>12</v>
      </c>
      <c r="L5" s="310" t="s">
        <v>12</v>
      </c>
      <c r="M5" s="310" t="s">
        <v>1849</v>
      </c>
    </row>
    <row r="6" spans="1:14" s="311" customFormat="1" x14ac:dyDescent="0.2">
      <c r="A6" s="107">
        <v>2</v>
      </c>
      <c r="B6" s="312" t="s">
        <v>1828</v>
      </c>
      <c r="C6" s="314" t="s">
        <v>401</v>
      </c>
      <c r="D6" s="314" t="s">
        <v>226</v>
      </c>
      <c r="E6" s="371" t="s">
        <v>1098</v>
      </c>
      <c r="F6" s="371"/>
      <c r="G6" s="371"/>
      <c r="H6" s="371"/>
      <c r="I6" s="371"/>
      <c r="J6" s="371"/>
      <c r="K6" s="371"/>
      <c r="L6" s="371"/>
      <c r="M6" s="371"/>
      <c r="N6" s="311" t="str">
        <f>E6</f>
        <v>SCDOR shall issue a license for sale of tobacco products upon receipt of application and SCDOR shall produce forms for this purpose.</v>
      </c>
    </row>
    <row r="7" spans="1:14" s="311" customFormat="1" x14ac:dyDescent="0.2">
      <c r="A7" s="107">
        <v>3</v>
      </c>
      <c r="B7" s="312" t="s">
        <v>1828</v>
      </c>
      <c r="C7" s="314" t="s">
        <v>407</v>
      </c>
      <c r="D7" s="314" t="s">
        <v>226</v>
      </c>
      <c r="E7" s="371" t="s">
        <v>408</v>
      </c>
      <c r="F7" s="371"/>
      <c r="G7" s="371"/>
      <c r="H7" s="371"/>
      <c r="I7" s="371"/>
      <c r="J7" s="371"/>
      <c r="K7" s="371"/>
      <c r="L7" s="371"/>
      <c r="M7" s="371"/>
      <c r="N7" s="311" t="str">
        <f t="shared" ref="N7:N70" si="0">E7</f>
        <v>SCDOR shall issue licenses to operate a place of amusement upon receipt of application.</v>
      </c>
    </row>
    <row r="8" spans="1:14" s="311" customFormat="1" x14ac:dyDescent="0.2">
      <c r="A8" s="107">
        <v>4</v>
      </c>
      <c r="B8" s="312" t="s">
        <v>1828</v>
      </c>
      <c r="C8" s="314" t="s">
        <v>1117</v>
      </c>
      <c r="D8" s="314" t="s">
        <v>226</v>
      </c>
      <c r="E8" s="371" t="s">
        <v>1118</v>
      </c>
      <c r="F8" s="371"/>
      <c r="G8" s="371"/>
      <c r="H8" s="371"/>
      <c r="I8" s="371"/>
      <c r="J8" s="371"/>
      <c r="K8" s="371"/>
      <c r="L8" s="371"/>
      <c r="M8" s="371"/>
      <c r="N8" s="311" t="str">
        <f t="shared" si="0"/>
        <v xml:space="preserve">SCDOR will make the determination if an organization is qualified to hold a bingo license. </v>
      </c>
    </row>
    <row r="9" spans="1:14" s="311" customFormat="1" x14ac:dyDescent="0.2">
      <c r="A9" s="107">
        <v>5</v>
      </c>
      <c r="B9" s="312" t="s">
        <v>1828</v>
      </c>
      <c r="C9" s="314" t="s">
        <v>412</v>
      </c>
      <c r="D9" s="314" t="s">
        <v>226</v>
      </c>
      <c r="E9" s="371" t="s">
        <v>413</v>
      </c>
      <c r="F9" s="371"/>
      <c r="G9" s="371"/>
      <c r="H9" s="371"/>
      <c r="I9" s="371"/>
      <c r="J9" s="371"/>
      <c r="K9" s="371"/>
      <c r="L9" s="371"/>
      <c r="M9" s="371"/>
      <c r="N9" s="311" t="str">
        <f t="shared" si="0"/>
        <v>SCDOR has forty-five days to approve or reject a bingo application based on the requirements.</v>
      </c>
    </row>
    <row r="10" spans="1:14" s="311" customFormat="1" x14ac:dyDescent="0.2">
      <c r="A10" s="107">
        <v>6</v>
      </c>
      <c r="B10" s="312" t="s">
        <v>1828</v>
      </c>
      <c r="C10" s="314" t="s">
        <v>414</v>
      </c>
      <c r="D10" s="314" t="s">
        <v>226</v>
      </c>
      <c r="E10" s="371" t="s">
        <v>415</v>
      </c>
      <c r="F10" s="371"/>
      <c r="G10" s="371"/>
      <c r="H10" s="371"/>
      <c r="I10" s="371"/>
      <c r="J10" s="371"/>
      <c r="K10" s="371"/>
      <c r="L10" s="371"/>
      <c r="M10" s="371"/>
      <c r="N10" s="311" t="str">
        <f t="shared" si="0"/>
        <v>Excess proceeds tax must be remitted to SCDOR.  If promoter or organization fail to remit, SCDOR shall suspend both licenses.</v>
      </c>
    </row>
    <row r="11" spans="1:14" s="311" customFormat="1" ht="25.5" x14ac:dyDescent="0.2">
      <c r="A11" s="107">
        <v>7</v>
      </c>
      <c r="B11" s="312" t="s">
        <v>1828</v>
      </c>
      <c r="C11" s="314" t="s">
        <v>427</v>
      </c>
      <c r="D11" s="314" t="s">
        <v>226</v>
      </c>
      <c r="E11" s="371" t="s">
        <v>1442</v>
      </c>
      <c r="F11" s="371"/>
      <c r="G11" s="371"/>
      <c r="H11" s="371"/>
      <c r="I11" s="371"/>
      <c r="J11" s="371"/>
      <c r="K11" s="371"/>
      <c r="L11" s="371"/>
      <c r="M11" s="371"/>
      <c r="N11" s="311" t="str">
        <f t="shared" si="0"/>
        <v>SCDOR will license all organizations, promoters, manufacturers and distributors of bingo paper.  SCDOR is required to collect annual license fee of five thousand dollars for manufacturers and two thousand dollars for distributors.</v>
      </c>
    </row>
    <row r="12" spans="1:14" s="311" customFormat="1" ht="25.5" x14ac:dyDescent="0.2">
      <c r="A12" s="107">
        <v>8</v>
      </c>
      <c r="B12" s="312" t="s">
        <v>1828</v>
      </c>
      <c r="C12" s="314" t="s">
        <v>428</v>
      </c>
      <c r="D12" s="314" t="s">
        <v>226</v>
      </c>
      <c r="E12" s="366" t="s">
        <v>1123</v>
      </c>
      <c r="F12" s="366"/>
      <c r="G12" s="366"/>
      <c r="H12" s="366"/>
      <c r="I12" s="366"/>
      <c r="J12" s="366"/>
      <c r="K12" s="366"/>
      <c r="L12" s="366"/>
      <c r="M12" s="366"/>
      <c r="N12" s="311" t="str">
        <f t="shared" si="0"/>
        <v xml:space="preserve">Each licensee may obtain cards approved by SCDOR by making application and remitting sixteen and one-half percent of the total face value of the cards purchased.  Upon receipt of tax paid SCDOR shall notify a licensed distributor to release the face value of cards requested.  SCDOR is required to set forth procedures to ensure cross-checking between manufacturers and distributors and organizations. </v>
      </c>
    </row>
    <row r="13" spans="1:14" s="311" customFormat="1" x14ac:dyDescent="0.2">
      <c r="A13" s="107">
        <v>9</v>
      </c>
      <c r="B13" s="312" t="s">
        <v>1828</v>
      </c>
      <c r="C13" s="314" t="s">
        <v>472</v>
      </c>
      <c r="D13" s="314" t="s">
        <v>226</v>
      </c>
      <c r="E13" s="366" t="s">
        <v>473</v>
      </c>
      <c r="F13" s="366"/>
      <c r="G13" s="366"/>
      <c r="H13" s="366"/>
      <c r="I13" s="366"/>
      <c r="J13" s="366"/>
      <c r="K13" s="366"/>
      <c r="L13" s="366"/>
      <c r="M13" s="366"/>
      <c r="N13" s="311" t="str">
        <f t="shared" si="0"/>
        <v>SCDOR shall issue a separate license for each retail sales location.</v>
      </c>
    </row>
    <row r="14" spans="1:14" s="311" customFormat="1" x14ac:dyDescent="0.2">
      <c r="A14" s="107">
        <v>10</v>
      </c>
      <c r="B14" s="312" t="s">
        <v>1828</v>
      </c>
      <c r="C14" s="314" t="s">
        <v>681</v>
      </c>
      <c r="D14" s="314" t="s">
        <v>226</v>
      </c>
      <c r="E14" s="366" t="s">
        <v>1241</v>
      </c>
      <c r="F14" s="366"/>
      <c r="G14" s="366"/>
      <c r="H14" s="366"/>
      <c r="I14" s="366"/>
      <c r="J14" s="366"/>
      <c r="K14" s="366"/>
      <c r="L14" s="366"/>
      <c r="M14" s="366"/>
      <c r="N14" s="311" t="str">
        <f t="shared" si="0"/>
        <v xml:space="preserve">SCDOR must issue a drycleaner's certificate of registration.  </v>
      </c>
    </row>
    <row r="15" spans="1:14" s="311" customFormat="1" x14ac:dyDescent="0.2">
      <c r="A15" s="107">
        <v>11</v>
      </c>
      <c r="B15" s="312" t="s">
        <v>1828</v>
      </c>
      <c r="C15" s="314" t="s">
        <v>720</v>
      </c>
      <c r="D15" s="314" t="s">
        <v>226</v>
      </c>
      <c r="E15" s="366" t="s">
        <v>1263</v>
      </c>
      <c r="F15" s="366"/>
      <c r="G15" s="366"/>
      <c r="H15" s="366"/>
      <c r="I15" s="366"/>
      <c r="J15" s="366"/>
      <c r="K15" s="366"/>
      <c r="L15" s="366"/>
      <c r="M15" s="366"/>
      <c r="N15" s="311" t="str">
        <f t="shared" si="0"/>
        <v xml:space="preserve">SCDOR is vested with the power to administer Title 61. </v>
      </c>
    </row>
    <row r="16" spans="1:14" s="311" customFormat="1" x14ac:dyDescent="0.2">
      <c r="A16" s="107">
        <v>12</v>
      </c>
      <c r="B16" s="312" t="s">
        <v>1828</v>
      </c>
      <c r="C16" s="314" t="s">
        <v>721</v>
      </c>
      <c r="D16" s="314" t="s">
        <v>226</v>
      </c>
      <c r="E16" s="366" t="s">
        <v>1549</v>
      </c>
      <c r="F16" s="366"/>
      <c r="G16" s="366"/>
      <c r="H16" s="366"/>
      <c r="I16" s="366"/>
      <c r="J16" s="366"/>
      <c r="K16" s="366"/>
      <c r="L16" s="366"/>
      <c r="M16" s="366"/>
      <c r="N16" s="311" t="str">
        <f t="shared" si="0"/>
        <v>SCDOR shall issue all licenses, permits and certificates provided for in this title.</v>
      </c>
    </row>
    <row r="17" spans="1:14" s="311" customFormat="1" ht="25.5" x14ac:dyDescent="0.2">
      <c r="A17" s="107">
        <v>13</v>
      </c>
      <c r="B17" s="312" t="s">
        <v>1828</v>
      </c>
      <c r="C17" s="314" t="s">
        <v>722</v>
      </c>
      <c r="D17" s="314" t="s">
        <v>226</v>
      </c>
      <c r="E17" s="366" t="s">
        <v>723</v>
      </c>
      <c r="F17" s="366"/>
      <c r="G17" s="366"/>
      <c r="H17" s="366"/>
      <c r="I17" s="366"/>
      <c r="J17" s="366"/>
      <c r="K17" s="366"/>
      <c r="L17" s="366"/>
      <c r="M17" s="366"/>
      <c r="N17" s="311" t="str">
        <f t="shared" si="0"/>
        <v>SCDOR is empowered to regulate the operation of all retail locations authorized to sell beer, wine or alcoholic liquor.  SCDOR is authorized to establish conditions or restrictions on issuing or renewing a license or permit.</v>
      </c>
    </row>
    <row r="18" spans="1:14" s="311" customFormat="1" x14ac:dyDescent="0.2">
      <c r="A18" s="107">
        <v>14</v>
      </c>
      <c r="B18" s="312" t="s">
        <v>1828</v>
      </c>
      <c r="C18" s="314" t="s">
        <v>724</v>
      </c>
      <c r="D18" s="314" t="s">
        <v>226</v>
      </c>
      <c r="E18" s="366" t="s">
        <v>725</v>
      </c>
      <c r="F18" s="366"/>
      <c r="G18" s="366"/>
      <c r="H18" s="366"/>
      <c r="I18" s="366"/>
      <c r="J18" s="366"/>
      <c r="K18" s="366"/>
      <c r="L18" s="366"/>
      <c r="M18" s="366"/>
      <c r="N18" s="311" t="str">
        <f t="shared" si="0"/>
        <v xml:space="preserve">SCDOR shall initiate action to revoke any permit or license that is issued to any person who is not the owner or when the licensed individual or an individual principal is under twenty-one years of age. </v>
      </c>
    </row>
    <row r="19" spans="1:14" s="311" customFormat="1" x14ac:dyDescent="0.2">
      <c r="A19" s="107">
        <v>15</v>
      </c>
      <c r="B19" s="312" t="s">
        <v>1828</v>
      </c>
      <c r="C19" s="314" t="s">
        <v>727</v>
      </c>
      <c r="D19" s="314" t="s">
        <v>226</v>
      </c>
      <c r="E19" s="366" t="s">
        <v>728</v>
      </c>
      <c r="F19" s="366"/>
      <c r="G19" s="366"/>
      <c r="H19" s="366"/>
      <c r="I19" s="366"/>
      <c r="J19" s="366"/>
      <c r="K19" s="366"/>
      <c r="L19" s="366"/>
      <c r="M19" s="366"/>
      <c r="N19" s="311" t="str">
        <f t="shared" si="0"/>
        <v>SCDOR shall transfer the permit of a currently licensed beer and wine wholesaler or currently licensed alcoholic liquor wholesaler upon notice in writing of the new location.</v>
      </c>
    </row>
    <row r="20" spans="1:14" s="311" customFormat="1" x14ac:dyDescent="0.2">
      <c r="A20" s="107">
        <v>16</v>
      </c>
      <c r="B20" s="312" t="s">
        <v>1828</v>
      </c>
      <c r="C20" s="314" t="s">
        <v>1265</v>
      </c>
      <c r="D20" s="314" t="s">
        <v>226</v>
      </c>
      <c r="E20" s="366" t="s">
        <v>1266</v>
      </c>
      <c r="F20" s="366"/>
      <c r="G20" s="366"/>
      <c r="H20" s="366"/>
      <c r="I20" s="366"/>
      <c r="J20" s="366"/>
      <c r="K20" s="366"/>
      <c r="L20" s="366"/>
      <c r="M20" s="366"/>
      <c r="N20" s="311" t="str">
        <f t="shared" si="0"/>
        <v xml:space="preserve">SCDOR must require all applications for biennial permits to sell alcohol for on premise consumption to include the requirement to maintain a liquor liability insurance policy.  </v>
      </c>
    </row>
    <row r="21" spans="1:14" s="311" customFormat="1" x14ac:dyDescent="0.2">
      <c r="A21" s="107">
        <v>17</v>
      </c>
      <c r="B21" s="312" t="s">
        <v>1828</v>
      </c>
      <c r="C21" s="314" t="s">
        <v>1267</v>
      </c>
      <c r="D21" s="314" t="s">
        <v>226</v>
      </c>
      <c r="E21" s="366" t="s">
        <v>1268</v>
      </c>
      <c r="F21" s="366"/>
      <c r="G21" s="366"/>
      <c r="H21" s="366"/>
      <c r="I21" s="366"/>
      <c r="J21" s="366"/>
      <c r="K21" s="366"/>
      <c r="L21" s="366"/>
      <c r="M21" s="366"/>
      <c r="N21" s="311" t="str">
        <f t="shared" si="0"/>
        <v>SCDOR must prescribe the manner permittees should notify SCDOR of the status of the insurance policy.</v>
      </c>
    </row>
    <row r="22" spans="1:14" s="311" customFormat="1" x14ac:dyDescent="0.2">
      <c r="A22" s="107">
        <v>18</v>
      </c>
      <c r="B22" s="312" t="s">
        <v>1828</v>
      </c>
      <c r="C22" s="314" t="s">
        <v>729</v>
      </c>
      <c r="D22" s="314" t="s">
        <v>226</v>
      </c>
      <c r="E22" s="366" t="s">
        <v>730</v>
      </c>
      <c r="F22" s="366"/>
      <c r="G22" s="366"/>
      <c r="H22" s="366"/>
      <c r="I22" s="366"/>
      <c r="J22" s="366"/>
      <c r="K22" s="366"/>
      <c r="L22" s="366"/>
      <c r="M22" s="366"/>
      <c r="N22" s="311" t="str">
        <f t="shared" si="0"/>
        <v>SCDOR shall notify an applicant of a license or permit under Title 61 of the necessary requirements to comply if SCDOR determines that delinquent taxes, penalties, or interest are due.</v>
      </c>
    </row>
    <row r="23" spans="1:14" s="311" customFormat="1" x14ac:dyDescent="0.2">
      <c r="A23" s="107">
        <v>19</v>
      </c>
      <c r="B23" s="312" t="s">
        <v>1828</v>
      </c>
      <c r="C23" s="314" t="s">
        <v>731</v>
      </c>
      <c r="D23" s="314" t="s">
        <v>226</v>
      </c>
      <c r="E23" s="366" t="s">
        <v>1269</v>
      </c>
      <c r="F23" s="366"/>
      <c r="G23" s="366"/>
      <c r="H23" s="366"/>
      <c r="I23" s="366"/>
      <c r="J23" s="366"/>
      <c r="K23" s="366"/>
      <c r="L23" s="366"/>
      <c r="M23" s="366"/>
      <c r="N23" s="311" t="str">
        <f t="shared" si="0"/>
        <v xml:space="preserve">SCDOR must promulgate the application process for nonprofit organizations.  SCDOR must deny any application that does not contain the information required.  </v>
      </c>
    </row>
    <row r="24" spans="1:14" s="311" customFormat="1" x14ac:dyDescent="0.2">
      <c r="A24" s="107">
        <v>20</v>
      </c>
      <c r="B24" s="312" t="s">
        <v>1828</v>
      </c>
      <c r="C24" s="314" t="s">
        <v>1270</v>
      </c>
      <c r="D24" s="314" t="s">
        <v>226</v>
      </c>
      <c r="E24" s="366" t="s">
        <v>1271</v>
      </c>
      <c r="F24" s="366"/>
      <c r="G24" s="366"/>
      <c r="H24" s="366"/>
      <c r="I24" s="366"/>
      <c r="J24" s="366"/>
      <c r="K24" s="366"/>
      <c r="L24" s="366"/>
      <c r="M24" s="366"/>
      <c r="N24" s="311" t="str">
        <f t="shared" si="0"/>
        <v xml:space="preserve">SCDOR must prescribe forms for a certificate of registration.  </v>
      </c>
    </row>
    <row r="25" spans="1:14" s="311" customFormat="1" x14ac:dyDescent="0.2">
      <c r="A25" s="107">
        <v>21</v>
      </c>
      <c r="B25" s="312" t="s">
        <v>1828</v>
      </c>
      <c r="C25" s="314" t="s">
        <v>734</v>
      </c>
      <c r="D25" s="314" t="s">
        <v>226</v>
      </c>
      <c r="E25" s="366" t="s">
        <v>735</v>
      </c>
      <c r="F25" s="366"/>
      <c r="G25" s="366"/>
      <c r="H25" s="366"/>
      <c r="I25" s="366"/>
      <c r="J25" s="366"/>
      <c r="K25" s="366"/>
      <c r="L25" s="366"/>
      <c r="M25" s="366"/>
      <c r="N25" s="311" t="str">
        <f t="shared" si="0"/>
        <v xml:space="preserve">SCDOR in its discretion must issue or reject the application for a certificate of registration. </v>
      </c>
    </row>
    <row r="26" spans="1:14" s="311" customFormat="1" x14ac:dyDescent="0.2">
      <c r="A26" s="107">
        <v>22</v>
      </c>
      <c r="B26" s="312" t="s">
        <v>1828</v>
      </c>
      <c r="C26" s="314" t="s">
        <v>740</v>
      </c>
      <c r="D26" s="314" t="s">
        <v>226</v>
      </c>
      <c r="E26" s="366" t="s">
        <v>741</v>
      </c>
      <c r="F26" s="366"/>
      <c r="G26" s="366"/>
      <c r="H26" s="366"/>
      <c r="I26" s="366"/>
      <c r="J26" s="366"/>
      <c r="K26" s="366"/>
      <c r="L26" s="366"/>
      <c r="M26" s="366"/>
      <c r="N26" s="311" t="str">
        <f t="shared" si="0"/>
        <v>SCDOR shall determine which newspapers meet the requirements of a newspaper most likely to serve notice to interested citizens in the case of application to sell beer or wine.</v>
      </c>
    </row>
    <row r="27" spans="1:14" s="311" customFormat="1" x14ac:dyDescent="0.2">
      <c r="A27" s="107">
        <v>23</v>
      </c>
      <c r="B27" s="312" t="s">
        <v>1828</v>
      </c>
      <c r="C27" s="314" t="s">
        <v>742</v>
      </c>
      <c r="D27" s="314" t="s">
        <v>226</v>
      </c>
      <c r="E27" s="366" t="s">
        <v>743</v>
      </c>
      <c r="F27" s="366"/>
      <c r="G27" s="366"/>
      <c r="H27" s="366"/>
      <c r="I27" s="366"/>
      <c r="J27" s="366"/>
      <c r="K27" s="366"/>
      <c r="L27" s="366"/>
      <c r="M27" s="366"/>
      <c r="N27" s="311" t="str">
        <f t="shared" si="0"/>
        <v>SCDOR shall continue to process an application and issue the permit to sell beer or wine if a protestant has no desire to attend a hearing.</v>
      </c>
    </row>
    <row r="28" spans="1:14" s="311" customFormat="1" x14ac:dyDescent="0.2">
      <c r="A28" s="107">
        <v>24</v>
      </c>
      <c r="B28" s="312" t="s">
        <v>1828</v>
      </c>
      <c r="C28" s="314" t="s">
        <v>1272</v>
      </c>
      <c r="D28" s="314" t="s">
        <v>226</v>
      </c>
      <c r="E28" s="366" t="s">
        <v>1273</v>
      </c>
      <c r="F28" s="366"/>
      <c r="G28" s="366"/>
      <c r="H28" s="366"/>
      <c r="I28" s="366"/>
      <c r="J28" s="366"/>
      <c r="K28" s="366"/>
      <c r="L28" s="366"/>
      <c r="M28" s="366"/>
      <c r="N28" s="311" t="str">
        <f t="shared" si="0"/>
        <v>SCDOR must maintain Brewery Insurance information.</v>
      </c>
    </row>
    <row r="29" spans="1:14" s="311" customFormat="1" x14ac:dyDescent="0.2">
      <c r="A29" s="107">
        <v>25</v>
      </c>
      <c r="B29" s="312" t="s">
        <v>1828</v>
      </c>
      <c r="C29" s="314" t="s">
        <v>736</v>
      </c>
      <c r="D29" s="314" t="s">
        <v>226</v>
      </c>
      <c r="E29" s="366" t="s">
        <v>737</v>
      </c>
      <c r="F29" s="366"/>
      <c r="G29" s="366"/>
      <c r="H29" s="366"/>
      <c r="I29" s="366"/>
      <c r="J29" s="366"/>
      <c r="K29" s="366"/>
      <c r="L29" s="366"/>
      <c r="M29" s="366"/>
      <c r="N29" s="311" t="str">
        <f t="shared" si="0"/>
        <v xml:space="preserve">SCDOR must terminate a brewery permit and license if the brewery operations cease.  </v>
      </c>
    </row>
    <row r="30" spans="1:14" s="311" customFormat="1" x14ac:dyDescent="0.2">
      <c r="A30" s="107">
        <v>26</v>
      </c>
      <c r="B30" s="312" t="s">
        <v>1828</v>
      </c>
      <c r="C30" s="314" t="s">
        <v>738</v>
      </c>
      <c r="D30" s="314" t="s">
        <v>226</v>
      </c>
      <c r="E30" s="366" t="s">
        <v>1274</v>
      </c>
      <c r="F30" s="366"/>
      <c r="G30" s="366"/>
      <c r="H30" s="366"/>
      <c r="I30" s="366"/>
      <c r="J30" s="366"/>
      <c r="K30" s="366"/>
      <c r="L30" s="366"/>
      <c r="M30" s="366"/>
      <c r="N30" s="311" t="str">
        <f t="shared" si="0"/>
        <v xml:space="preserve">SCDOR must waive newspaper notice and sign posting requirements for brewpubs applying for a brewery permit.  </v>
      </c>
    </row>
    <row r="31" spans="1:14" s="311" customFormat="1" ht="25.5" x14ac:dyDescent="0.2">
      <c r="A31" s="107">
        <v>27</v>
      </c>
      <c r="B31" s="312" t="s">
        <v>1828</v>
      </c>
      <c r="C31" s="314" t="s">
        <v>739</v>
      </c>
      <c r="D31" s="314" t="s">
        <v>226</v>
      </c>
      <c r="E31" s="366" t="s">
        <v>1275</v>
      </c>
      <c r="F31" s="366"/>
      <c r="G31" s="366"/>
      <c r="H31" s="366"/>
      <c r="I31" s="366"/>
      <c r="J31" s="366"/>
      <c r="K31" s="366"/>
      <c r="L31" s="366"/>
      <c r="M31" s="366"/>
      <c r="N31" s="311" t="str">
        <f t="shared" si="0"/>
        <v xml:space="preserve">Breweries who have subsequent violations within a three year period must have their permit suspended by SCDOR for not less than thirty days.  Revenue generated from violation fines must be transferred to State Law Enforcement Division (SLED). </v>
      </c>
    </row>
    <row r="32" spans="1:14" s="311" customFormat="1" x14ac:dyDescent="0.2">
      <c r="A32" s="107">
        <v>28</v>
      </c>
      <c r="B32" s="312" t="s">
        <v>1828</v>
      </c>
      <c r="C32" s="314" t="s">
        <v>1277</v>
      </c>
      <c r="D32" s="314" t="s">
        <v>226</v>
      </c>
      <c r="E32" s="366" t="s">
        <v>744</v>
      </c>
      <c r="F32" s="366"/>
      <c r="G32" s="366"/>
      <c r="H32" s="366"/>
      <c r="I32" s="366"/>
      <c r="J32" s="366"/>
      <c r="K32" s="366"/>
      <c r="L32" s="366"/>
      <c r="M32" s="366"/>
      <c r="N32" s="311" t="str">
        <f t="shared" si="0"/>
        <v>SCDOR shall prescribe the forms and ID tags for beer kegs provided to retail licensees.</v>
      </c>
    </row>
    <row r="33" spans="1:14" s="311" customFormat="1" x14ac:dyDescent="0.2">
      <c r="A33" s="107">
        <v>29</v>
      </c>
      <c r="B33" s="312" t="s">
        <v>1828</v>
      </c>
      <c r="C33" s="314" t="s">
        <v>1573</v>
      </c>
      <c r="D33" s="314" t="s">
        <v>226</v>
      </c>
      <c r="E33" s="366" t="s">
        <v>1574</v>
      </c>
      <c r="F33" s="366"/>
      <c r="G33" s="366"/>
      <c r="H33" s="366"/>
      <c r="I33" s="366"/>
      <c r="J33" s="366"/>
      <c r="K33" s="366"/>
      <c r="L33" s="366"/>
      <c r="M33" s="366"/>
      <c r="N33" s="311" t="str">
        <f t="shared" si="0"/>
        <v>SCDOR has the exclusive power to suspend and revoke all licenses.</v>
      </c>
    </row>
    <row r="34" spans="1:14" s="311" customFormat="1" x14ac:dyDescent="0.2">
      <c r="A34" s="107">
        <v>30</v>
      </c>
      <c r="B34" s="312" t="s">
        <v>1828</v>
      </c>
      <c r="C34" s="314" t="s">
        <v>1576</v>
      </c>
      <c r="D34" s="314" t="s">
        <v>226</v>
      </c>
      <c r="E34" s="366" t="s">
        <v>1577</v>
      </c>
      <c r="F34" s="366"/>
      <c r="G34" s="366"/>
      <c r="H34" s="366"/>
      <c r="I34" s="366"/>
      <c r="J34" s="366"/>
      <c r="K34" s="366"/>
      <c r="L34" s="366"/>
      <c r="M34" s="366"/>
      <c r="N34" s="311" t="str">
        <f t="shared" si="0"/>
        <v>SCDOR shall not issue a license to any place of business not meeting the proximity requirements to a school, church or playground.</v>
      </c>
    </row>
    <row r="35" spans="1:14" s="311" customFormat="1" x14ac:dyDescent="0.2">
      <c r="A35" s="107">
        <v>31</v>
      </c>
      <c r="B35" s="312" t="s">
        <v>1828</v>
      </c>
      <c r="C35" s="314" t="s">
        <v>1579</v>
      </c>
      <c r="D35" s="314" t="s">
        <v>226</v>
      </c>
      <c r="E35" s="366" t="s">
        <v>1580</v>
      </c>
      <c r="F35" s="366"/>
      <c r="G35" s="366"/>
      <c r="H35" s="366"/>
      <c r="I35" s="366"/>
      <c r="J35" s="366"/>
      <c r="K35" s="366"/>
      <c r="L35" s="366"/>
      <c r="M35" s="366"/>
      <c r="N35" s="311" t="str">
        <f t="shared" si="0"/>
        <v>SCDOR must determine which newspapers meet the advertising requirements.</v>
      </c>
    </row>
    <row r="36" spans="1:14" s="311" customFormat="1" x14ac:dyDescent="0.2">
      <c r="A36" s="107">
        <v>32</v>
      </c>
      <c r="B36" s="312" t="s">
        <v>1828</v>
      </c>
      <c r="C36" s="314" t="s">
        <v>1582</v>
      </c>
      <c r="D36" s="314" t="s">
        <v>226</v>
      </c>
      <c r="E36" s="366" t="s">
        <v>1583</v>
      </c>
      <c r="F36" s="366"/>
      <c r="G36" s="366"/>
      <c r="H36" s="366"/>
      <c r="I36" s="366"/>
      <c r="J36" s="366"/>
      <c r="K36" s="366"/>
      <c r="L36" s="366"/>
      <c r="M36" s="366"/>
      <c r="N36" s="311" t="str">
        <f t="shared" si="0"/>
        <v>SCDOR shall determine a protestant's intent to attend a contested case hearing before the Administrative Law Court.</v>
      </c>
    </row>
    <row r="37" spans="1:14" s="311" customFormat="1" x14ac:dyDescent="0.2">
      <c r="A37" s="107">
        <v>33</v>
      </c>
      <c r="B37" s="312" t="s">
        <v>1828</v>
      </c>
      <c r="C37" s="314" t="s">
        <v>1825</v>
      </c>
      <c r="D37" s="314" t="s">
        <v>226</v>
      </c>
      <c r="E37" s="366" t="s">
        <v>1585</v>
      </c>
      <c r="F37" s="366"/>
      <c r="G37" s="366"/>
      <c r="H37" s="366"/>
      <c r="I37" s="366"/>
      <c r="J37" s="366"/>
      <c r="K37" s="366"/>
      <c r="L37" s="366"/>
      <c r="M37" s="366"/>
      <c r="N37" s="311" t="str">
        <f t="shared" si="0"/>
        <v>SCDOR shall continue to process the application if protestant has no desire to attend contested case hearing.</v>
      </c>
    </row>
    <row r="38" spans="1:14" s="311" customFormat="1" x14ac:dyDescent="0.2">
      <c r="A38" s="107">
        <v>34</v>
      </c>
      <c r="B38" s="312" t="s">
        <v>1828</v>
      </c>
      <c r="C38" s="314" t="s">
        <v>1587</v>
      </c>
      <c r="D38" s="314" t="s">
        <v>226</v>
      </c>
      <c r="E38" s="366" t="s">
        <v>1588</v>
      </c>
      <c r="F38" s="366"/>
      <c r="G38" s="366"/>
      <c r="H38" s="366"/>
      <c r="I38" s="366"/>
      <c r="J38" s="366"/>
      <c r="K38" s="366"/>
      <c r="L38" s="366"/>
      <c r="M38" s="366"/>
      <c r="N38" s="311" t="str">
        <f t="shared" si="0"/>
        <v>SCDOR shall not issue any license until the applicant has paid the license tax.</v>
      </c>
    </row>
    <row r="39" spans="1:14" s="311" customFormat="1" x14ac:dyDescent="0.2">
      <c r="A39" s="107">
        <v>35</v>
      </c>
      <c r="B39" s="312" t="s">
        <v>1828</v>
      </c>
      <c r="C39" s="314" t="s">
        <v>1590</v>
      </c>
      <c r="D39" s="314" t="s">
        <v>226</v>
      </c>
      <c r="E39" s="366" t="s">
        <v>1591</v>
      </c>
      <c r="F39" s="366"/>
      <c r="G39" s="366"/>
      <c r="H39" s="366"/>
      <c r="I39" s="366"/>
      <c r="J39" s="366"/>
      <c r="K39" s="366"/>
      <c r="L39" s="366"/>
      <c r="M39" s="366"/>
      <c r="N39" s="311" t="str">
        <f t="shared" si="0"/>
        <v>SCDOR shall not issue or renew a license until the applicant certifies that no alcoholic liquors were purchased from a person who does not hold a wholesaler's license.</v>
      </c>
    </row>
    <row r="40" spans="1:14" s="311" customFormat="1" ht="25.5" x14ac:dyDescent="0.2">
      <c r="A40" s="107">
        <v>36</v>
      </c>
      <c r="B40" s="312" t="s">
        <v>1828</v>
      </c>
      <c r="C40" s="314" t="s">
        <v>1596</v>
      </c>
      <c r="D40" s="314" t="s">
        <v>226</v>
      </c>
      <c r="E40" s="366" t="s">
        <v>1597</v>
      </c>
      <c r="F40" s="366"/>
      <c r="G40" s="366"/>
      <c r="H40" s="366"/>
      <c r="I40" s="366"/>
      <c r="J40" s="366"/>
      <c r="K40" s="366"/>
      <c r="L40" s="366"/>
      <c r="M40" s="366"/>
      <c r="N40" s="311" t="str">
        <f t="shared" si="0"/>
        <v>SCDOR must provide the form and conditions for the licensing of establishments using alcoholic beverages in the preparation of food.  A person violating this provision must be fined five hundred dollars and other licenses held must be revoked.</v>
      </c>
    </row>
    <row r="41" spans="1:14" s="311" customFormat="1" ht="25.5" x14ac:dyDescent="0.2">
      <c r="A41" s="107">
        <v>37</v>
      </c>
      <c r="B41" s="312" t="s">
        <v>1828</v>
      </c>
      <c r="C41" s="314" t="s">
        <v>1599</v>
      </c>
      <c r="D41" s="314" t="s">
        <v>226</v>
      </c>
      <c r="E41" s="366" t="s">
        <v>1600</v>
      </c>
      <c r="F41" s="366"/>
      <c r="G41" s="366"/>
      <c r="H41" s="366"/>
      <c r="I41" s="366"/>
      <c r="J41" s="366"/>
      <c r="K41" s="366"/>
      <c r="L41" s="366"/>
      <c r="M41" s="366"/>
      <c r="N41" s="311" t="str">
        <f t="shared" si="0"/>
        <v>SCDOR must establish the form of the application for the special baking food manufacturer's license.  SCDOR must revoke this license of any operator permitting the consumption of alcoholic liquor as a beverage.</v>
      </c>
    </row>
    <row r="42" spans="1:14" s="311" customFormat="1" x14ac:dyDescent="0.2">
      <c r="A42" s="107">
        <v>38</v>
      </c>
      <c r="B42" s="312" t="s">
        <v>1828</v>
      </c>
      <c r="C42" s="314" t="s">
        <v>1602</v>
      </c>
      <c r="D42" s="314" t="s">
        <v>226</v>
      </c>
      <c r="E42" s="366" t="s">
        <v>1603</v>
      </c>
      <c r="F42" s="366"/>
      <c r="G42" s="366"/>
      <c r="H42" s="366"/>
      <c r="I42" s="366"/>
      <c r="J42" s="366"/>
      <c r="K42" s="366"/>
      <c r="L42" s="366"/>
      <c r="M42" s="366"/>
      <c r="N42" s="311" t="str">
        <f t="shared" si="0"/>
        <v>SCDOR must refund any portion of a license not used to a personal representative if the business is not continued after a licensee's death.</v>
      </c>
    </row>
    <row r="43" spans="1:14" s="311" customFormat="1" x14ac:dyDescent="0.2">
      <c r="A43" s="107">
        <v>39</v>
      </c>
      <c r="B43" s="312" t="s">
        <v>1828</v>
      </c>
      <c r="C43" s="314" t="s">
        <v>1605</v>
      </c>
      <c r="D43" s="314" t="s">
        <v>226</v>
      </c>
      <c r="E43" s="366" t="s">
        <v>1606</v>
      </c>
      <c r="F43" s="366"/>
      <c r="G43" s="366"/>
      <c r="H43" s="366"/>
      <c r="I43" s="366"/>
      <c r="J43" s="366"/>
      <c r="K43" s="366"/>
      <c r="L43" s="366"/>
      <c r="M43" s="366"/>
      <c r="N43" s="311" t="str">
        <f t="shared" si="0"/>
        <v>SCDOR must refuse to issue any license to an applicant not a suitable person, business is not suitable or a sufficient number of licenses have already been issued.</v>
      </c>
    </row>
    <row r="44" spans="1:14" s="311" customFormat="1" x14ac:dyDescent="0.2">
      <c r="A44" s="107">
        <v>40</v>
      </c>
      <c r="B44" s="312" t="s">
        <v>1828</v>
      </c>
      <c r="C44" s="314" t="s">
        <v>1608</v>
      </c>
      <c r="D44" s="314" t="s">
        <v>226</v>
      </c>
      <c r="E44" s="366" t="s">
        <v>1609</v>
      </c>
      <c r="F44" s="366"/>
      <c r="G44" s="366"/>
      <c r="H44" s="366"/>
      <c r="I44" s="366"/>
      <c r="J44" s="366"/>
      <c r="K44" s="366"/>
      <c r="L44" s="366"/>
      <c r="M44" s="366"/>
      <c r="N44" s="311" t="str">
        <f t="shared" si="0"/>
        <v>SCDOR must revoke the license of a wholesaler if there is a direct or indirect interest in a retail store by the wholesaler.</v>
      </c>
    </row>
    <row r="45" spans="1:14" s="311" customFormat="1" x14ac:dyDescent="0.2">
      <c r="A45" s="107">
        <v>41</v>
      </c>
      <c r="B45" s="312" t="s">
        <v>1828</v>
      </c>
      <c r="C45" s="314" t="s">
        <v>1611</v>
      </c>
      <c r="D45" s="314" t="s">
        <v>226</v>
      </c>
      <c r="E45" s="366" t="s">
        <v>1612</v>
      </c>
      <c r="F45" s="366"/>
      <c r="G45" s="366"/>
      <c r="H45" s="366"/>
      <c r="I45" s="366"/>
      <c r="J45" s="366"/>
      <c r="K45" s="366"/>
      <c r="L45" s="366"/>
      <c r="M45" s="366"/>
      <c r="N45" s="311" t="str">
        <f t="shared" si="0"/>
        <v>SCDOR must revoke a retail license to sell alcoholic liquors if the licensee is indebted to a wholesaler except for current purchases not past due.</v>
      </c>
    </row>
    <row r="46" spans="1:14" s="311" customFormat="1" x14ac:dyDescent="0.2">
      <c r="A46" s="107">
        <v>42</v>
      </c>
      <c r="B46" s="312" t="s">
        <v>1828</v>
      </c>
      <c r="C46" s="314" t="s">
        <v>1614</v>
      </c>
      <c r="D46" s="314" t="s">
        <v>226</v>
      </c>
      <c r="E46" s="366" t="s">
        <v>1615</v>
      </c>
      <c r="F46" s="366"/>
      <c r="G46" s="366"/>
      <c r="H46" s="366"/>
      <c r="I46" s="366"/>
      <c r="J46" s="366"/>
      <c r="K46" s="366"/>
      <c r="L46" s="366"/>
      <c r="M46" s="366"/>
      <c r="N46" s="311" t="str">
        <f t="shared" si="0"/>
        <v>SCDOR must prescribe the size and location of the sign prohibiting the possession of alcohol by a person under twenty-one.</v>
      </c>
    </row>
    <row r="47" spans="1:14" s="311" customFormat="1" x14ac:dyDescent="0.2">
      <c r="A47" s="107">
        <v>43</v>
      </c>
      <c r="B47" s="312" t="s">
        <v>1828</v>
      </c>
      <c r="C47" s="314" t="s">
        <v>1617</v>
      </c>
      <c r="D47" s="314" t="s">
        <v>226</v>
      </c>
      <c r="E47" s="366" t="s">
        <v>1618</v>
      </c>
      <c r="F47" s="366"/>
      <c r="G47" s="366"/>
      <c r="H47" s="366"/>
      <c r="I47" s="366"/>
      <c r="J47" s="366"/>
      <c r="K47" s="366"/>
      <c r="L47" s="366"/>
      <c r="M47" s="366"/>
      <c r="N47" s="311" t="str">
        <f t="shared" si="0"/>
        <v>SCDOR must prescribe the size and location of the sign related to the restrictions of transporting of alcohol.</v>
      </c>
    </row>
    <row r="48" spans="1:14" s="311" customFormat="1" x14ac:dyDescent="0.2">
      <c r="A48" s="107">
        <v>44</v>
      </c>
      <c r="B48" s="312" t="s">
        <v>1828</v>
      </c>
      <c r="C48" s="314" t="s">
        <v>1620</v>
      </c>
      <c r="D48" s="314" t="s">
        <v>226</v>
      </c>
      <c r="E48" s="366" t="s">
        <v>1621</v>
      </c>
      <c r="F48" s="366"/>
      <c r="G48" s="366"/>
      <c r="H48" s="366"/>
      <c r="I48" s="366"/>
      <c r="J48" s="366"/>
      <c r="K48" s="366"/>
      <c r="L48" s="366"/>
      <c r="M48" s="366"/>
      <c r="N48" s="311" t="str">
        <f t="shared" si="0"/>
        <v>SCDOR must prescribe the size and location of the sign related to the unlawful purchase of alcoholic liquors by one retail dealer from another dealer.</v>
      </c>
    </row>
    <row r="49" spans="1:14" s="311" customFormat="1" x14ac:dyDescent="0.2">
      <c r="A49" s="107">
        <v>45</v>
      </c>
      <c r="B49" s="312" t="s">
        <v>1828</v>
      </c>
      <c r="C49" s="314" t="s">
        <v>1623</v>
      </c>
      <c r="D49" s="314" t="s">
        <v>226</v>
      </c>
      <c r="E49" s="366" t="s">
        <v>1624</v>
      </c>
      <c r="F49" s="366"/>
      <c r="G49" s="366"/>
      <c r="H49" s="366"/>
      <c r="I49" s="366"/>
      <c r="J49" s="366"/>
      <c r="K49" s="366"/>
      <c r="L49" s="366"/>
      <c r="M49" s="366"/>
      <c r="N49" s="311" t="str">
        <f t="shared" si="0"/>
        <v>SCDOR shall suspend the license of an establishment not meeting the Grade A level after thirty day notice.</v>
      </c>
    </row>
    <row r="50" spans="1:14" s="311" customFormat="1" x14ac:dyDescent="0.2">
      <c r="A50" s="107">
        <v>46</v>
      </c>
      <c r="B50" s="312" t="s">
        <v>1828</v>
      </c>
      <c r="C50" s="314" t="s">
        <v>1626</v>
      </c>
      <c r="D50" s="314" t="s">
        <v>226</v>
      </c>
      <c r="E50" s="366" t="s">
        <v>1627</v>
      </c>
      <c r="F50" s="366"/>
      <c r="G50" s="366"/>
      <c r="H50" s="366"/>
      <c r="I50" s="366"/>
      <c r="J50" s="366"/>
      <c r="K50" s="366"/>
      <c r="L50" s="366"/>
      <c r="M50" s="366"/>
      <c r="N50" s="311" t="str">
        <f t="shared" si="0"/>
        <v>SCDOR has exclusive authority in issuing, renewing, suspending or revoking licenses.</v>
      </c>
    </row>
    <row r="51" spans="1:14" s="311" customFormat="1" x14ac:dyDescent="0.2">
      <c r="A51" s="107">
        <v>47</v>
      </c>
      <c r="B51" s="312" t="s">
        <v>1828</v>
      </c>
      <c r="C51" s="314" t="s">
        <v>1629</v>
      </c>
      <c r="D51" s="314" t="s">
        <v>226</v>
      </c>
      <c r="E51" s="366" t="s">
        <v>1630</v>
      </c>
      <c r="F51" s="366"/>
      <c r="G51" s="366"/>
      <c r="H51" s="366"/>
      <c r="I51" s="366"/>
      <c r="J51" s="366"/>
      <c r="K51" s="366"/>
      <c r="L51" s="366"/>
      <c r="M51" s="366"/>
      <c r="N51" s="311" t="str">
        <f t="shared" si="0"/>
        <v>SCDOR shall determine which newspapers meet the advertising requirement.</v>
      </c>
    </row>
    <row r="52" spans="1:14" s="311" customFormat="1" x14ac:dyDescent="0.2">
      <c r="A52" s="107">
        <v>48</v>
      </c>
      <c r="B52" s="312" t="s">
        <v>1828</v>
      </c>
      <c r="C52" s="314" t="s">
        <v>1632</v>
      </c>
      <c r="D52" s="314" t="s">
        <v>226</v>
      </c>
      <c r="E52" s="366" t="s">
        <v>1633</v>
      </c>
      <c r="F52" s="366"/>
      <c r="G52" s="366"/>
      <c r="H52" s="366"/>
      <c r="I52" s="366"/>
      <c r="J52" s="366"/>
      <c r="K52" s="366"/>
      <c r="L52" s="366"/>
      <c r="M52" s="366"/>
      <c r="N52" s="311" t="str">
        <f t="shared" si="0"/>
        <v>SCDOR must not issue a permanent license until interested parties have been given opportunity to be heard.</v>
      </c>
    </row>
    <row r="53" spans="1:14" s="311" customFormat="1" ht="25.5" x14ac:dyDescent="0.2">
      <c r="A53" s="107">
        <v>49</v>
      </c>
      <c r="B53" s="312" t="s">
        <v>1828</v>
      </c>
      <c r="C53" s="314" t="s">
        <v>1635</v>
      </c>
      <c r="D53" s="314" t="s">
        <v>226</v>
      </c>
      <c r="E53" s="366" t="s">
        <v>1636</v>
      </c>
      <c r="F53" s="366"/>
      <c r="G53" s="366"/>
      <c r="H53" s="366"/>
      <c r="I53" s="366"/>
      <c r="J53" s="366"/>
      <c r="K53" s="366"/>
      <c r="L53" s="366"/>
      <c r="M53" s="366"/>
      <c r="N53" s="311" t="str">
        <f t="shared" si="0"/>
        <v>SCDOR must determine a protestant's intent to attend a contested case hearing.  If the protestant intends to attend the hearing, SCDOR must not issue the license but must forward the file to the Administrative Law Court.</v>
      </c>
    </row>
    <row r="54" spans="1:14" s="311" customFormat="1" x14ac:dyDescent="0.2">
      <c r="A54" s="107">
        <v>50</v>
      </c>
      <c r="B54" s="312" t="s">
        <v>1828</v>
      </c>
      <c r="C54" s="314" t="s">
        <v>1826</v>
      </c>
      <c r="D54" s="314" t="s">
        <v>226</v>
      </c>
      <c r="E54" s="366" t="s">
        <v>1638</v>
      </c>
      <c r="F54" s="366"/>
      <c r="G54" s="366"/>
      <c r="H54" s="366"/>
      <c r="I54" s="366"/>
      <c r="J54" s="366"/>
      <c r="K54" s="366"/>
      <c r="L54" s="366"/>
      <c r="M54" s="366"/>
      <c r="N54" s="311" t="str">
        <f t="shared" si="0"/>
        <v>SCDOR must continue the application process if the protestant is not attending the contested case hearing.</v>
      </c>
    </row>
    <row r="55" spans="1:14" s="311" customFormat="1" x14ac:dyDescent="0.2">
      <c r="A55" s="107">
        <v>51</v>
      </c>
      <c r="B55" s="312" t="s">
        <v>1828</v>
      </c>
      <c r="C55" s="314" t="s">
        <v>1640</v>
      </c>
      <c r="D55" s="314" t="s">
        <v>226</v>
      </c>
      <c r="E55" s="366" t="s">
        <v>1641</v>
      </c>
      <c r="F55" s="366"/>
      <c r="G55" s="366"/>
      <c r="H55" s="366"/>
      <c r="I55" s="366"/>
      <c r="J55" s="366"/>
      <c r="K55" s="366"/>
      <c r="L55" s="366"/>
      <c r="M55" s="366"/>
      <c r="N55" s="311" t="str">
        <f t="shared" si="0"/>
        <v>SCDOR shall charge a nonrefundable fee of thirty-five dollars for temporary permits.</v>
      </c>
    </row>
    <row r="56" spans="1:14" s="311" customFormat="1" ht="25.5" x14ac:dyDescent="0.2">
      <c r="A56" s="107">
        <v>52</v>
      </c>
      <c r="B56" s="312" t="s">
        <v>1828</v>
      </c>
      <c r="C56" s="314" t="s">
        <v>1643</v>
      </c>
      <c r="D56" s="314" t="s">
        <v>226</v>
      </c>
      <c r="E56" s="366" t="s">
        <v>1644</v>
      </c>
      <c r="F56" s="366"/>
      <c r="G56" s="366"/>
      <c r="H56" s="366"/>
      <c r="I56" s="366"/>
      <c r="J56" s="366"/>
      <c r="K56" s="366"/>
      <c r="L56" s="366"/>
      <c r="M56" s="366"/>
      <c r="N56" s="311" t="str">
        <f t="shared" si="0"/>
        <v>SCDOR shall require the applicant to obtain a criminal background check within ninety days of an application for a temporary permit.  SCDOR shall deny the application if the criminal background check is not submitted or obtained more than ninety days prior to the application.</v>
      </c>
    </row>
    <row r="57" spans="1:14" s="311" customFormat="1" x14ac:dyDescent="0.2">
      <c r="A57" s="107">
        <v>53</v>
      </c>
      <c r="B57" s="312" t="s">
        <v>1828</v>
      </c>
      <c r="C57" s="314" t="s">
        <v>1646</v>
      </c>
      <c r="D57" s="314" t="s">
        <v>226</v>
      </c>
      <c r="E57" s="366" t="s">
        <v>1647</v>
      </c>
      <c r="F57" s="366"/>
      <c r="G57" s="366"/>
      <c r="H57" s="366"/>
      <c r="I57" s="366"/>
      <c r="J57" s="366"/>
      <c r="K57" s="366"/>
      <c r="L57" s="366"/>
      <c r="M57" s="366"/>
      <c r="N57" s="311" t="str">
        <f t="shared" si="0"/>
        <v>SCDOR shall require an applicant to complete the law enforcement notification.  The law enforcement notification shall be prepared by SCDOR for inclusion in the application.</v>
      </c>
    </row>
    <row r="58" spans="1:14" s="311" customFormat="1" x14ac:dyDescent="0.2">
      <c r="A58" s="107">
        <v>54</v>
      </c>
      <c r="B58" s="312" t="s">
        <v>1828</v>
      </c>
      <c r="C58" s="314" t="s">
        <v>1658</v>
      </c>
      <c r="D58" s="314" t="s">
        <v>226</v>
      </c>
      <c r="E58" s="366" t="s">
        <v>1659</v>
      </c>
      <c r="F58" s="366"/>
      <c r="G58" s="366"/>
      <c r="H58" s="366"/>
      <c r="I58" s="366"/>
      <c r="J58" s="366"/>
      <c r="K58" s="366"/>
      <c r="L58" s="366"/>
      <c r="M58" s="366"/>
      <c r="N58" s="311" t="str">
        <f t="shared" si="0"/>
        <v>SCDOR shall promulgate regulations to implement the regulation of alcoholic liquors.</v>
      </c>
    </row>
    <row r="59" spans="1:14" s="311" customFormat="1" x14ac:dyDescent="0.2">
      <c r="A59" s="107">
        <v>55</v>
      </c>
      <c r="B59" s="312" t="s">
        <v>1828</v>
      </c>
      <c r="C59" s="314" t="s">
        <v>1661</v>
      </c>
      <c r="D59" s="314" t="s">
        <v>226</v>
      </c>
      <c r="E59" s="366" t="s">
        <v>1662</v>
      </c>
      <c r="F59" s="366"/>
      <c r="G59" s="366"/>
      <c r="H59" s="366"/>
      <c r="I59" s="366"/>
      <c r="J59" s="366"/>
      <c r="K59" s="366"/>
      <c r="L59" s="366"/>
      <c r="M59" s="366"/>
      <c r="N59" s="311" t="str">
        <f t="shared" si="0"/>
        <v>SCDOR shall impose a penalty of twenty dollars per container of alcoholic liquors in possession of a person, corporation or organization in violation of any provision of the ABC Act.</v>
      </c>
    </row>
    <row r="60" spans="1:14" s="311" customFormat="1" x14ac:dyDescent="0.2">
      <c r="A60" s="107">
        <v>56</v>
      </c>
      <c r="B60" s="312" t="s">
        <v>1828</v>
      </c>
      <c r="C60" s="314" t="s">
        <v>1664</v>
      </c>
      <c r="D60" s="314" t="s">
        <v>226</v>
      </c>
      <c r="E60" s="366" t="s">
        <v>1665</v>
      </c>
      <c r="F60" s="366"/>
      <c r="G60" s="366"/>
      <c r="H60" s="366"/>
      <c r="I60" s="366"/>
      <c r="J60" s="366"/>
      <c r="K60" s="366"/>
      <c r="L60" s="366"/>
      <c r="M60" s="366"/>
      <c r="N60" s="311" t="str">
        <f t="shared" si="0"/>
        <v>SCDOR must prescribe the forms for a certificate of registration for the shipment of alcoholic liquors by a producer to a point within this state.</v>
      </c>
    </row>
    <row r="61" spans="1:14" s="311" customFormat="1" x14ac:dyDescent="0.2">
      <c r="A61" s="107">
        <v>57</v>
      </c>
      <c r="B61" s="312" t="s">
        <v>1828</v>
      </c>
      <c r="C61" s="314" t="s">
        <v>1667</v>
      </c>
      <c r="D61" s="314" t="s">
        <v>226</v>
      </c>
      <c r="E61" s="366" t="s">
        <v>1668</v>
      </c>
      <c r="F61" s="366"/>
      <c r="G61" s="366"/>
      <c r="H61" s="366"/>
      <c r="I61" s="366"/>
      <c r="J61" s="366"/>
      <c r="K61" s="366"/>
      <c r="L61" s="366"/>
      <c r="M61" s="366"/>
      <c r="N61" s="311" t="str">
        <f t="shared" si="0"/>
        <v>SCDOR must develop forms for a certificate of registration for each brand of alcoholic liquors intended to be shipped to a point within this state.</v>
      </c>
    </row>
    <row r="62" spans="1:14" s="311" customFormat="1" x14ac:dyDescent="0.2">
      <c r="A62" s="107">
        <v>58</v>
      </c>
      <c r="B62" s="312" t="s">
        <v>1828</v>
      </c>
      <c r="C62" s="314" t="s">
        <v>1670</v>
      </c>
      <c r="D62" s="314" t="s">
        <v>226</v>
      </c>
      <c r="E62" s="366" t="s">
        <v>1671</v>
      </c>
      <c r="F62" s="366"/>
      <c r="G62" s="366"/>
      <c r="H62" s="366"/>
      <c r="I62" s="366"/>
      <c r="J62" s="366"/>
      <c r="K62" s="366"/>
      <c r="L62" s="366"/>
      <c r="M62" s="366"/>
      <c r="N62" s="311" t="str">
        <f t="shared" si="0"/>
        <v>SCDOR must provide appropriate forms for application for a certificate of registration as a producer representative.</v>
      </c>
    </row>
    <row r="63" spans="1:14" s="311" customFormat="1" x14ac:dyDescent="0.2">
      <c r="A63" s="107">
        <v>59</v>
      </c>
      <c r="B63" s="312" t="s">
        <v>1828</v>
      </c>
      <c r="C63" s="314" t="s">
        <v>1673</v>
      </c>
      <c r="D63" s="314" t="s">
        <v>226</v>
      </c>
      <c r="E63" s="366" t="s">
        <v>1674</v>
      </c>
      <c r="F63" s="366"/>
      <c r="G63" s="366"/>
      <c r="H63" s="366"/>
      <c r="I63" s="366"/>
      <c r="J63" s="366"/>
      <c r="K63" s="366"/>
      <c r="L63" s="366"/>
      <c r="M63" s="366"/>
      <c r="N63" s="311" t="str">
        <f t="shared" si="0"/>
        <v>SCDOR shall prescribe forms for a license to operate as a warehouse.</v>
      </c>
    </row>
    <row r="64" spans="1:14" s="311" customFormat="1" x14ac:dyDescent="0.2">
      <c r="A64" s="107">
        <v>60</v>
      </c>
      <c r="B64" s="312" t="s">
        <v>1828</v>
      </c>
      <c r="C64" s="314" t="s">
        <v>1676</v>
      </c>
      <c r="D64" s="314" t="s">
        <v>226</v>
      </c>
      <c r="E64" s="366" t="s">
        <v>1677</v>
      </c>
      <c r="F64" s="366"/>
      <c r="G64" s="366"/>
      <c r="H64" s="366"/>
      <c r="I64" s="366"/>
      <c r="J64" s="366"/>
      <c r="K64" s="366"/>
      <c r="L64" s="366"/>
      <c r="M64" s="366"/>
      <c r="N64" s="311" t="str">
        <f t="shared" si="0"/>
        <v>SCDOR shall prescribe forms for a food manufacturer or producer representative to ship alcoholic liquors.</v>
      </c>
    </row>
    <row r="65" spans="1:14" s="311" customFormat="1" x14ac:dyDescent="0.2">
      <c r="A65" s="107">
        <v>61</v>
      </c>
      <c r="B65" s="312" t="s">
        <v>1828</v>
      </c>
      <c r="C65" s="314" t="s">
        <v>771</v>
      </c>
      <c r="D65" s="314" t="s">
        <v>226</v>
      </c>
      <c r="E65" s="366" t="s">
        <v>772</v>
      </c>
      <c r="F65" s="366"/>
      <c r="G65" s="366"/>
      <c r="H65" s="366"/>
      <c r="I65" s="366"/>
      <c r="J65" s="366"/>
      <c r="K65" s="366"/>
      <c r="L65" s="366"/>
      <c r="M65" s="366"/>
      <c r="N65" s="311" t="str">
        <f t="shared" si="0"/>
        <v>SCDOR must prescribe forms for the reporting of the number of cases of alcoholic liquors sold during the preceding month.</v>
      </c>
    </row>
    <row r="66" spans="1:14" s="311" customFormat="1" x14ac:dyDescent="0.2">
      <c r="A66" s="107">
        <v>62</v>
      </c>
      <c r="B66" s="312" t="s">
        <v>1828</v>
      </c>
      <c r="C66" s="314" t="s">
        <v>773</v>
      </c>
      <c r="D66" s="314" t="s">
        <v>226</v>
      </c>
      <c r="E66" s="366" t="s">
        <v>774</v>
      </c>
      <c r="F66" s="366"/>
      <c r="G66" s="366"/>
      <c r="H66" s="366"/>
      <c r="I66" s="366"/>
      <c r="J66" s="366"/>
      <c r="K66" s="366"/>
      <c r="L66" s="366"/>
      <c r="M66" s="366"/>
      <c r="N66" s="311" t="str">
        <f t="shared" si="0"/>
        <v>SCDOR must prescribe forms for the reporting by wholesale beer and wine dealers of purchases or exchange of their products with other wholesale dealers.</v>
      </c>
    </row>
    <row r="67" spans="1:14" s="17" customFormat="1" ht="76.5" x14ac:dyDescent="0.2">
      <c r="A67" s="310">
        <v>63</v>
      </c>
      <c r="B67" s="310" t="s">
        <v>1325</v>
      </c>
      <c r="C67" s="310"/>
      <c r="D67" s="310" t="s">
        <v>226</v>
      </c>
      <c r="E67" s="310" t="s">
        <v>1847</v>
      </c>
      <c r="F67" s="310" t="s">
        <v>1827</v>
      </c>
      <c r="G67" s="310" t="s">
        <v>12</v>
      </c>
      <c r="H67" s="310" t="s">
        <v>12</v>
      </c>
      <c r="I67" s="310" t="s">
        <v>12</v>
      </c>
      <c r="J67" s="310" t="s">
        <v>12</v>
      </c>
      <c r="K67" s="310" t="s">
        <v>12</v>
      </c>
      <c r="L67" s="310" t="s">
        <v>12</v>
      </c>
      <c r="M67" s="310" t="s">
        <v>1849</v>
      </c>
      <c r="N67" s="311" t="str">
        <f t="shared" si="0"/>
        <v>See details below</v>
      </c>
    </row>
    <row r="68" spans="1:14" s="17" customFormat="1" x14ac:dyDescent="0.2">
      <c r="A68" s="107">
        <v>64</v>
      </c>
      <c r="B68" s="31" t="s">
        <v>1830</v>
      </c>
      <c r="C68" s="312" t="s">
        <v>268</v>
      </c>
      <c r="D68" s="314" t="s">
        <v>226</v>
      </c>
      <c r="E68" s="366" t="s">
        <v>269</v>
      </c>
      <c r="F68" s="366"/>
      <c r="G68" s="366"/>
      <c r="H68" s="366"/>
      <c r="I68" s="366"/>
      <c r="J68" s="366"/>
      <c r="K68" s="366"/>
      <c r="L68" s="366"/>
      <c r="M68" s="366"/>
      <c r="N68" s="311" t="str">
        <f t="shared" si="0"/>
        <v>SCDOR shall administer and collect the local sales and use tax in the manner that statewide sales and use taxes are collected and administered. (Local Option Sales Tax)</v>
      </c>
    </row>
    <row r="69" spans="1:14" s="17" customFormat="1" x14ac:dyDescent="0.2">
      <c r="A69" s="107">
        <v>65</v>
      </c>
      <c r="B69" s="31" t="s">
        <v>1830</v>
      </c>
      <c r="C69" s="312" t="s">
        <v>1006</v>
      </c>
      <c r="D69" s="314" t="s">
        <v>226</v>
      </c>
      <c r="E69" s="366" t="s">
        <v>271</v>
      </c>
      <c r="F69" s="366"/>
      <c r="G69" s="366"/>
      <c r="H69" s="366"/>
      <c r="I69" s="366"/>
      <c r="J69" s="366"/>
      <c r="K69" s="366"/>
      <c r="L69" s="366"/>
      <c r="M69" s="366"/>
      <c r="N69" s="311" t="str">
        <f t="shared" si="0"/>
        <v>SCDOR must administer and collect the Capital Project Sales Tax in the same manner that other sales and use taxes are collected.</v>
      </c>
    </row>
    <row r="70" spans="1:14" s="17" customFormat="1" x14ac:dyDescent="0.2">
      <c r="A70" s="107">
        <v>66</v>
      </c>
      <c r="B70" s="31" t="s">
        <v>1830</v>
      </c>
      <c r="C70" s="312" t="s">
        <v>1340</v>
      </c>
      <c r="D70" s="314" t="s">
        <v>226</v>
      </c>
      <c r="E70" s="366" t="s">
        <v>1341</v>
      </c>
      <c r="F70" s="366"/>
      <c r="G70" s="366"/>
      <c r="H70" s="366"/>
      <c r="I70" s="366"/>
      <c r="J70" s="366"/>
      <c r="K70" s="366"/>
      <c r="L70" s="366"/>
      <c r="M70" s="366"/>
      <c r="N70" s="311" t="str">
        <f t="shared" si="0"/>
        <v xml:space="preserve">SCDOR shall deposit with the State Treasurer all collections to be credited to a separate account.  </v>
      </c>
    </row>
    <row r="71" spans="1:14" s="17" customFormat="1" x14ac:dyDescent="0.2">
      <c r="A71" s="107">
        <v>67</v>
      </c>
      <c r="B71" s="31" t="s">
        <v>1830</v>
      </c>
      <c r="C71" s="312" t="s">
        <v>1009</v>
      </c>
      <c r="D71" s="314" t="s">
        <v>226</v>
      </c>
      <c r="E71" s="366" t="s">
        <v>1010</v>
      </c>
      <c r="F71" s="366"/>
      <c r="G71" s="366"/>
      <c r="H71" s="366"/>
      <c r="I71" s="366"/>
      <c r="J71" s="366"/>
      <c r="K71" s="366"/>
      <c r="L71" s="366"/>
      <c r="M71" s="366"/>
      <c r="N71" s="311" t="str">
        <f t="shared" ref="N71:N134" si="1">E71</f>
        <v xml:space="preserve">SCDOR must administer and collect local sales tax in the same manner that other sales taxes are collected.  </v>
      </c>
    </row>
    <row r="72" spans="1:14" s="17" customFormat="1" x14ac:dyDescent="0.2">
      <c r="A72" s="107">
        <v>68</v>
      </c>
      <c r="B72" s="31" t="s">
        <v>1830</v>
      </c>
      <c r="C72" s="312" t="s">
        <v>275</v>
      </c>
      <c r="D72" s="314" t="s">
        <v>226</v>
      </c>
      <c r="E72" s="366" t="s">
        <v>1011</v>
      </c>
      <c r="F72" s="366"/>
      <c r="G72" s="366"/>
      <c r="H72" s="366"/>
      <c r="I72" s="366"/>
      <c r="J72" s="366"/>
      <c r="K72" s="366"/>
      <c r="L72" s="366"/>
      <c r="M72" s="366"/>
      <c r="N72" s="311" t="str">
        <f t="shared" si="1"/>
        <v>SCDOR must administer and collect the local option sales and use tax for local property tax credits, if imposed by a county, in the same manner that other sales and use taxes are collected.</v>
      </c>
    </row>
    <row r="73" spans="1:14" s="17" customFormat="1" x14ac:dyDescent="0.2">
      <c r="A73" s="107">
        <v>69</v>
      </c>
      <c r="B73" s="31" t="s">
        <v>1830</v>
      </c>
      <c r="C73" s="312" t="s">
        <v>1348</v>
      </c>
      <c r="D73" s="314" t="s">
        <v>226</v>
      </c>
      <c r="E73" s="366" t="s">
        <v>1349</v>
      </c>
      <c r="F73" s="366"/>
      <c r="G73" s="366"/>
      <c r="H73" s="366"/>
      <c r="I73" s="366"/>
      <c r="J73" s="366"/>
      <c r="K73" s="366"/>
      <c r="L73" s="366"/>
      <c r="M73" s="366"/>
      <c r="N73" s="311" t="str">
        <f t="shared" si="1"/>
        <v xml:space="preserve">SCDOR must administer and collect the Tourism Development Fee in the same manner as the Sales and Use Tax.  </v>
      </c>
    </row>
    <row r="74" spans="1:14" s="17" customFormat="1" x14ac:dyDescent="0.2">
      <c r="A74" s="107">
        <v>70</v>
      </c>
      <c r="B74" s="31" t="s">
        <v>1830</v>
      </c>
      <c r="C74" s="312" t="s">
        <v>281</v>
      </c>
      <c r="D74" s="314" t="s">
        <v>226</v>
      </c>
      <c r="E74" s="366" t="s">
        <v>1353</v>
      </c>
      <c r="F74" s="366"/>
      <c r="G74" s="366"/>
      <c r="H74" s="366"/>
      <c r="I74" s="366"/>
      <c r="J74" s="366"/>
      <c r="K74" s="366"/>
      <c r="L74" s="366"/>
      <c r="M74" s="366"/>
      <c r="N74" s="311" t="str">
        <f t="shared" si="1"/>
        <v xml:space="preserve">SCDOR shall designate by December thirty first of each year the counties qualifying for the reduced fee-in-lieu threshold requirement. </v>
      </c>
    </row>
    <row r="75" spans="1:14" s="17" customFormat="1" ht="16.5" customHeight="1" x14ac:dyDescent="0.2">
      <c r="A75" s="107">
        <v>71</v>
      </c>
      <c r="B75" s="31" t="s">
        <v>1830</v>
      </c>
      <c r="C75" s="312" t="s">
        <v>279</v>
      </c>
      <c r="D75" s="314" t="s">
        <v>226</v>
      </c>
      <c r="E75" s="366" t="s">
        <v>280</v>
      </c>
      <c r="F75" s="366"/>
      <c r="G75" s="366"/>
      <c r="H75" s="366"/>
      <c r="I75" s="366"/>
      <c r="J75" s="366"/>
      <c r="K75" s="366"/>
      <c r="L75" s="366"/>
      <c r="M75" s="366"/>
      <c r="N75" s="311" t="str">
        <f t="shared" si="1"/>
        <v>SCDOR shall develop applicable forms and procedures for handling and processing extension requests.</v>
      </c>
    </row>
    <row r="76" spans="1:14" s="17" customFormat="1" x14ac:dyDescent="0.2">
      <c r="A76" s="107">
        <v>72</v>
      </c>
      <c r="B76" s="31" t="s">
        <v>1830</v>
      </c>
      <c r="C76" s="312" t="s">
        <v>286</v>
      </c>
      <c r="D76" s="314" t="s">
        <v>226</v>
      </c>
      <c r="E76" s="366" t="s">
        <v>1354</v>
      </c>
      <c r="F76" s="366"/>
      <c r="G76" s="366"/>
      <c r="H76" s="366"/>
      <c r="I76" s="366"/>
      <c r="J76" s="366"/>
      <c r="K76" s="366"/>
      <c r="L76" s="366"/>
      <c r="M76" s="366"/>
      <c r="N76" s="311" t="str">
        <f t="shared" si="1"/>
        <v xml:space="preserve">The Local Option Transportation tax levied pursuant to this section must be administered and collected by SCDOR in the same manner that other sales and use taxes are collected. </v>
      </c>
    </row>
    <row r="77" spans="1:14" s="17" customFormat="1" ht="27.75" customHeight="1" x14ac:dyDescent="0.2">
      <c r="A77" s="107">
        <v>73</v>
      </c>
      <c r="B77" s="31" t="s">
        <v>1830</v>
      </c>
      <c r="C77" s="312" t="s">
        <v>300</v>
      </c>
      <c r="D77" s="314" t="s">
        <v>226</v>
      </c>
      <c r="E77" s="366" t="s">
        <v>301</v>
      </c>
      <c r="F77" s="366"/>
      <c r="G77" s="366"/>
      <c r="H77" s="366"/>
      <c r="I77" s="366"/>
      <c r="J77" s="366"/>
      <c r="K77" s="366"/>
      <c r="L77" s="366"/>
      <c r="M77" s="366"/>
      <c r="N77" s="311" t="str">
        <f t="shared" si="1"/>
        <v>SCDOR shall provide for the manner in which the angel investor application is to be submitted and shall review the application and tentatively approve the application upon determining that it meets the requirements of this chapter.</v>
      </c>
    </row>
    <row r="78" spans="1:14" s="17" customFormat="1" x14ac:dyDescent="0.2">
      <c r="A78" s="107">
        <v>74</v>
      </c>
      <c r="B78" s="31" t="s">
        <v>1830</v>
      </c>
      <c r="C78" s="312" t="s">
        <v>302</v>
      </c>
      <c r="D78" s="314" t="s">
        <v>226</v>
      </c>
      <c r="E78" s="366" t="s">
        <v>303</v>
      </c>
      <c r="F78" s="366"/>
      <c r="G78" s="366"/>
      <c r="H78" s="366"/>
      <c r="I78" s="366"/>
      <c r="J78" s="366"/>
      <c r="K78" s="366"/>
      <c r="L78" s="366"/>
      <c r="M78" s="366"/>
      <c r="N78" s="311" t="str">
        <f t="shared" si="1"/>
        <v>SCDOR shall provide tentative approval of the application by the date provided in subsection (C).</v>
      </c>
    </row>
    <row r="79" spans="1:14" s="17" customFormat="1" ht="43.5" customHeight="1" x14ac:dyDescent="0.2">
      <c r="A79" s="107">
        <v>75</v>
      </c>
      <c r="B79" s="31" t="s">
        <v>1830</v>
      </c>
      <c r="C79" s="312" t="s">
        <v>304</v>
      </c>
      <c r="D79" s="314" t="s">
        <v>226</v>
      </c>
      <c r="E79" s="366" t="s">
        <v>1358</v>
      </c>
      <c r="F79" s="366"/>
      <c r="G79" s="366"/>
      <c r="H79" s="366"/>
      <c r="I79" s="366"/>
      <c r="J79" s="366"/>
      <c r="K79" s="366"/>
      <c r="L79" s="366"/>
      <c r="M79" s="366"/>
      <c r="N79" s="311" t="str">
        <f t="shared" si="1"/>
        <v xml:space="preserve">SCDOR shall notify each qualified investor of the tax credits tentatively approved and allocated to the qualified investor by January thirty first of the year after the application was submitted.  If the credit amounts on applications filed with SCDOR exceed the maximum aggregate limit of tax credits, then the tax credit must be allocated among the angel investors who filed a timely application on a pro rata basis, based upon the amounts otherwise allowed by this chapter.  </v>
      </c>
    </row>
    <row r="80" spans="1:14" s="17" customFormat="1" x14ac:dyDescent="0.2">
      <c r="A80" s="107">
        <v>76</v>
      </c>
      <c r="B80" s="31" t="s">
        <v>1830</v>
      </c>
      <c r="C80" s="312" t="s">
        <v>311</v>
      </c>
      <c r="D80" s="314" t="s">
        <v>226</v>
      </c>
      <c r="E80" s="366" t="s">
        <v>312</v>
      </c>
      <c r="F80" s="366"/>
      <c r="G80" s="366"/>
      <c r="H80" s="366"/>
      <c r="I80" s="366"/>
      <c r="J80" s="366"/>
      <c r="K80" s="366"/>
      <c r="L80" s="366"/>
      <c r="M80" s="366"/>
      <c r="N80" s="311" t="str">
        <f t="shared" si="1"/>
        <v xml:space="preserve">SCDOR must administer and enforce SC revenue laws, licensing and regulation of alcoholic liquors, beer and wine, and assess penalties for violations, and other laws specifically assigned. </v>
      </c>
    </row>
    <row r="81" spans="1:14" s="17" customFormat="1" x14ac:dyDescent="0.2">
      <c r="A81" s="107">
        <v>77</v>
      </c>
      <c r="B81" s="31" t="s">
        <v>1830</v>
      </c>
      <c r="C81" s="312" t="s">
        <v>314</v>
      </c>
      <c r="D81" s="314" t="s">
        <v>226</v>
      </c>
      <c r="E81" s="366" t="s">
        <v>315</v>
      </c>
      <c r="F81" s="366"/>
      <c r="G81" s="366"/>
      <c r="H81" s="366"/>
      <c r="I81" s="366"/>
      <c r="J81" s="366"/>
      <c r="K81" s="366"/>
      <c r="L81" s="366"/>
      <c r="M81" s="366"/>
      <c r="N81" s="311" t="str">
        <f t="shared" si="1"/>
        <v>SCDOR shall formulate and recommend legislation to enhance uniformity, enforcement, and administration of the tax laws, and secure just taxation and improvements in the system of taxation.</v>
      </c>
    </row>
    <row r="82" spans="1:14" s="17" customFormat="1" x14ac:dyDescent="0.2">
      <c r="A82" s="107">
        <v>78</v>
      </c>
      <c r="B82" s="31" t="s">
        <v>1830</v>
      </c>
      <c r="C82" s="312" t="s">
        <v>357</v>
      </c>
      <c r="D82" s="314" t="s">
        <v>226</v>
      </c>
      <c r="E82" s="366" t="s">
        <v>1051</v>
      </c>
      <c r="F82" s="366"/>
      <c r="G82" s="366"/>
      <c r="H82" s="366"/>
      <c r="I82" s="366"/>
      <c r="J82" s="366"/>
      <c r="K82" s="366"/>
      <c r="L82" s="366"/>
      <c r="M82" s="366"/>
      <c r="N82" s="311" t="str">
        <f t="shared" si="1"/>
        <v xml:space="preserve">SCDOR shall administer and enforce the taxes imposed by Chapter 6.  SCDOR shall make and publish rules and regulations necessary to enforce this chapter. </v>
      </c>
    </row>
    <row r="83" spans="1:14" s="17" customFormat="1" x14ac:dyDescent="0.2">
      <c r="A83" s="107">
        <v>79</v>
      </c>
      <c r="B83" s="31" t="s">
        <v>1830</v>
      </c>
      <c r="C83" s="312" t="s">
        <v>1054</v>
      </c>
      <c r="D83" s="314" t="s">
        <v>226</v>
      </c>
      <c r="E83" s="366" t="s">
        <v>359</v>
      </c>
      <c r="F83" s="366"/>
      <c r="G83" s="366"/>
      <c r="H83" s="366"/>
      <c r="I83" s="366"/>
      <c r="J83" s="366"/>
      <c r="K83" s="366"/>
      <c r="L83" s="366"/>
      <c r="M83" s="366"/>
      <c r="N83" s="311" t="str">
        <f t="shared" si="1"/>
        <v>SCDOR must approve forms by which certifications must be filed by members of the State Guard and other officers eligible for a deduction.</v>
      </c>
    </row>
    <row r="84" spans="1:14" s="17" customFormat="1" x14ac:dyDescent="0.2">
      <c r="A84" s="107">
        <v>80</v>
      </c>
      <c r="B84" s="31" t="s">
        <v>1830</v>
      </c>
      <c r="C84" s="312" t="s">
        <v>360</v>
      </c>
      <c r="D84" s="314" t="s">
        <v>226</v>
      </c>
      <c r="E84" s="366" t="s">
        <v>361</v>
      </c>
      <c r="F84" s="366"/>
      <c r="G84" s="366"/>
      <c r="H84" s="366"/>
      <c r="I84" s="366"/>
      <c r="J84" s="366"/>
      <c r="K84" s="366"/>
      <c r="L84" s="366"/>
      <c r="M84" s="366"/>
      <c r="N84" s="311" t="str">
        <f t="shared" si="1"/>
        <v>SCDOR shall rank and designate the state's counties for purposes of the jobs tax credit.</v>
      </c>
    </row>
    <row r="85" spans="1:14" s="17" customFormat="1" x14ac:dyDescent="0.2">
      <c r="A85" s="107">
        <v>81</v>
      </c>
      <c r="B85" s="31" t="s">
        <v>1830</v>
      </c>
      <c r="C85" s="312" t="s">
        <v>362</v>
      </c>
      <c r="D85" s="314" t="s">
        <v>226</v>
      </c>
      <c r="E85" s="366" t="s">
        <v>363</v>
      </c>
      <c r="F85" s="366"/>
      <c r="G85" s="366"/>
      <c r="H85" s="366"/>
      <c r="I85" s="366"/>
      <c r="J85" s="366"/>
      <c r="K85" s="366"/>
      <c r="L85" s="366"/>
      <c r="M85" s="366"/>
      <c r="N85" s="311" t="str">
        <f t="shared" si="1"/>
        <v>The appropriate agency involved with the jobs tax credit shall determine if qualifying net increases or decreases have occurred related to jobs.</v>
      </c>
    </row>
    <row r="86" spans="1:14" s="17" customFormat="1" ht="18" customHeight="1" x14ac:dyDescent="0.2">
      <c r="A86" s="107">
        <v>82</v>
      </c>
      <c r="B86" s="31" t="s">
        <v>1830</v>
      </c>
      <c r="C86" s="312" t="s">
        <v>364</v>
      </c>
      <c r="D86" s="314" t="s">
        <v>226</v>
      </c>
      <c r="E86" s="366" t="s">
        <v>1059</v>
      </c>
      <c r="F86" s="366"/>
      <c r="G86" s="366"/>
      <c r="H86" s="366"/>
      <c r="I86" s="366"/>
      <c r="J86" s="366"/>
      <c r="K86" s="366"/>
      <c r="L86" s="366"/>
      <c r="M86" s="366"/>
      <c r="N86" s="311" t="str">
        <f t="shared" si="1"/>
        <v>The appropriate agency shall prescribe certification procedures to ensure taxpayers can claim credits in future years even if a particular county's classification is changed.</v>
      </c>
    </row>
    <row r="87" spans="1:14" s="17" customFormat="1" x14ac:dyDescent="0.2">
      <c r="A87" s="107">
        <v>83</v>
      </c>
      <c r="B87" s="31" t="s">
        <v>1830</v>
      </c>
      <c r="C87" s="312" t="s">
        <v>365</v>
      </c>
      <c r="D87" s="314" t="s">
        <v>226</v>
      </c>
      <c r="E87" s="366" t="s">
        <v>366</v>
      </c>
      <c r="F87" s="366"/>
      <c r="G87" s="366"/>
      <c r="H87" s="366"/>
      <c r="I87" s="366"/>
      <c r="J87" s="366"/>
      <c r="K87" s="366"/>
      <c r="L87" s="366"/>
      <c r="M87" s="366"/>
      <c r="N87" s="311" t="str">
        <f t="shared" si="1"/>
        <v xml:space="preserve">SCDOR shall prescribe certification procedures to ensure taxpayers may qualify for a corporate tax moratorium in future years even if a particular county is removed from the list of qualifying counties. </v>
      </c>
    </row>
    <row r="88" spans="1:14" s="17" customFormat="1" x14ac:dyDescent="0.2">
      <c r="A88" s="107">
        <v>84</v>
      </c>
      <c r="B88" s="31" t="s">
        <v>1830</v>
      </c>
      <c r="C88" s="312" t="s">
        <v>1062</v>
      </c>
      <c r="D88" s="314" t="s">
        <v>226</v>
      </c>
      <c r="E88" s="366" t="s">
        <v>367</v>
      </c>
      <c r="F88" s="366"/>
      <c r="G88" s="366"/>
      <c r="H88" s="366"/>
      <c r="I88" s="366"/>
      <c r="J88" s="366"/>
      <c r="K88" s="366"/>
      <c r="L88" s="366"/>
      <c r="M88" s="366"/>
      <c r="N88" s="311" t="str">
        <f t="shared" si="1"/>
        <v>SCDOR must prescribe the manner in which a taxpayer shall claim a credit for increasing its port cargo volume.</v>
      </c>
    </row>
    <row r="89" spans="1:14" s="17" customFormat="1" x14ac:dyDescent="0.2">
      <c r="A89" s="107">
        <v>85</v>
      </c>
      <c r="B89" s="31" t="s">
        <v>1830</v>
      </c>
      <c r="C89" s="312" t="s">
        <v>368</v>
      </c>
      <c r="D89" s="314" t="s">
        <v>226</v>
      </c>
      <c r="E89" s="366" t="s">
        <v>1394</v>
      </c>
      <c r="F89" s="366"/>
      <c r="G89" s="366"/>
      <c r="H89" s="366"/>
      <c r="I89" s="366"/>
      <c r="J89" s="366"/>
      <c r="K89" s="366"/>
      <c r="L89" s="366"/>
      <c r="M89" s="366"/>
      <c r="N89" s="311" t="str">
        <f t="shared" si="1"/>
        <v xml:space="preserve">SCDOR must prescribe a form in order to claim the tax credit for costs associated with a premarital preparation course.  </v>
      </c>
    </row>
    <row r="90" spans="1:14" s="17" customFormat="1" ht="33" customHeight="1" x14ac:dyDescent="0.2">
      <c r="A90" s="107">
        <v>86</v>
      </c>
      <c r="B90" s="31" t="s">
        <v>1830</v>
      </c>
      <c r="C90" s="312" t="s">
        <v>369</v>
      </c>
      <c r="D90" s="314" t="s">
        <v>226</v>
      </c>
      <c r="E90" s="366" t="s">
        <v>1065</v>
      </c>
      <c r="F90" s="366"/>
      <c r="G90" s="366"/>
      <c r="H90" s="366"/>
      <c r="I90" s="366"/>
      <c r="J90" s="366"/>
      <c r="K90" s="366"/>
      <c r="L90" s="366"/>
      <c r="M90" s="366"/>
      <c r="N90" s="311" t="str">
        <f t="shared" si="1"/>
        <v>SCDOR shall determine the proof necessary to meet the requirements of the Clean Energy Tax Incentive Credit.  SCDOR must certify the qualifying expenditures for the credit.  SCDOR must consult with the Department of Commerce, the State Energy Office or any other agency on standards for certification</v>
      </c>
    </row>
    <row r="91" spans="1:14" s="17" customFormat="1" x14ac:dyDescent="0.2">
      <c r="A91" s="107">
        <v>87</v>
      </c>
      <c r="B91" s="31" t="s">
        <v>1830</v>
      </c>
      <c r="C91" s="312" t="s">
        <v>1069</v>
      </c>
      <c r="D91" s="314" t="s">
        <v>226</v>
      </c>
      <c r="E91" s="366" t="s">
        <v>1399</v>
      </c>
      <c r="F91" s="366"/>
      <c r="G91" s="366"/>
      <c r="H91" s="366"/>
      <c r="I91" s="366"/>
      <c r="J91" s="366"/>
      <c r="K91" s="366"/>
      <c r="L91" s="366"/>
      <c r="M91" s="366"/>
      <c r="N91" s="311" t="str">
        <f t="shared" si="1"/>
        <v>The fire sprinkler system credit is claimed on a form developed by SCDOR.</v>
      </c>
    </row>
    <row r="92" spans="1:14" s="17" customFormat="1" x14ac:dyDescent="0.2">
      <c r="A92" s="107">
        <v>88</v>
      </c>
      <c r="B92" s="31" t="s">
        <v>1830</v>
      </c>
      <c r="C92" s="312" t="s">
        <v>1071</v>
      </c>
      <c r="D92" s="314" t="s">
        <v>226</v>
      </c>
      <c r="E92" s="366" t="s">
        <v>1072</v>
      </c>
      <c r="F92" s="366"/>
      <c r="G92" s="366"/>
      <c r="H92" s="366"/>
      <c r="I92" s="366"/>
      <c r="J92" s="366"/>
      <c r="K92" s="366"/>
      <c r="L92" s="366"/>
      <c r="M92" s="366"/>
      <c r="N92" s="311" t="str">
        <f t="shared" si="1"/>
        <v xml:space="preserve">SCDOR must prescribe the manner in which to claim the credit. </v>
      </c>
    </row>
    <row r="93" spans="1:14" s="17" customFormat="1" x14ac:dyDescent="0.2">
      <c r="A93" s="107">
        <v>89</v>
      </c>
      <c r="B93" s="31" t="s">
        <v>1830</v>
      </c>
      <c r="C93" s="312" t="s">
        <v>370</v>
      </c>
      <c r="D93" s="314" t="s">
        <v>226</v>
      </c>
      <c r="E93" s="366" t="s">
        <v>371</v>
      </c>
      <c r="F93" s="366"/>
      <c r="G93" s="366"/>
      <c r="H93" s="366"/>
      <c r="I93" s="366"/>
      <c r="J93" s="366"/>
      <c r="K93" s="366"/>
      <c r="L93" s="366"/>
      <c r="M93" s="366"/>
      <c r="N93" s="311" t="str">
        <f t="shared" si="1"/>
        <v>SCDOR must prescribe forms for estimated taxes.</v>
      </c>
    </row>
    <row r="94" spans="1:14" s="17" customFormat="1" ht="25.5" x14ac:dyDescent="0.2">
      <c r="A94" s="107">
        <v>90</v>
      </c>
      <c r="B94" s="31" t="s">
        <v>1830</v>
      </c>
      <c r="C94" s="312" t="s">
        <v>372</v>
      </c>
      <c r="D94" s="314" t="s">
        <v>226</v>
      </c>
      <c r="E94" s="366" t="s">
        <v>373</v>
      </c>
      <c r="F94" s="366"/>
      <c r="G94" s="366"/>
      <c r="H94" s="366"/>
      <c r="I94" s="366"/>
      <c r="J94" s="366"/>
      <c r="K94" s="366"/>
      <c r="L94" s="366"/>
      <c r="M94" s="366"/>
      <c r="N94" s="311" t="str">
        <f t="shared" si="1"/>
        <v>SCDOR must put a check off list on all individual income tax returns. The instructions to the income tax form must contain a description of the purposes for which the funds were established and the use of the monies from the income tax contributions.</v>
      </c>
    </row>
    <row r="95" spans="1:14" s="17" customFormat="1" x14ac:dyDescent="0.2">
      <c r="A95" s="107">
        <v>91</v>
      </c>
      <c r="B95" s="31" t="s">
        <v>1830</v>
      </c>
      <c r="C95" s="312" t="s">
        <v>375</v>
      </c>
      <c r="D95" s="314" t="s">
        <v>226</v>
      </c>
      <c r="E95" s="366" t="s">
        <v>1083</v>
      </c>
      <c r="F95" s="366"/>
      <c r="G95" s="366"/>
      <c r="H95" s="366"/>
      <c r="I95" s="366"/>
      <c r="J95" s="366"/>
      <c r="K95" s="366"/>
      <c r="L95" s="366"/>
      <c r="M95" s="366"/>
      <c r="N95" s="311" t="str">
        <f t="shared" si="1"/>
        <v>SCDOR shall examine the substance and donative intent, rather than merely the form, of contributions qualifying as a qualified conservation contribution.</v>
      </c>
    </row>
    <row r="96" spans="1:14" s="17" customFormat="1" x14ac:dyDescent="0.2">
      <c r="A96" s="107">
        <v>92</v>
      </c>
      <c r="B96" s="31" t="s">
        <v>1830</v>
      </c>
      <c r="C96" s="312" t="s">
        <v>378</v>
      </c>
      <c r="D96" s="314" t="s">
        <v>226</v>
      </c>
      <c r="E96" s="366" t="s">
        <v>379</v>
      </c>
      <c r="F96" s="366"/>
      <c r="G96" s="366"/>
      <c r="H96" s="366"/>
      <c r="I96" s="366"/>
      <c r="J96" s="366"/>
      <c r="K96" s="366"/>
      <c r="L96" s="366"/>
      <c r="M96" s="366"/>
      <c r="N96" s="311" t="str">
        <f t="shared" si="1"/>
        <v>Employers withhold based on tables and rules promulgated by SCDOR.</v>
      </c>
    </row>
    <row r="97" spans="1:14" s="17" customFormat="1" x14ac:dyDescent="0.2">
      <c r="A97" s="107">
        <v>93</v>
      </c>
      <c r="B97" s="31" t="s">
        <v>1830</v>
      </c>
      <c r="C97" s="312" t="s">
        <v>380</v>
      </c>
      <c r="D97" s="314" t="s">
        <v>226</v>
      </c>
      <c r="E97" s="366" t="s">
        <v>381</v>
      </c>
      <c r="F97" s="366"/>
      <c r="G97" s="366"/>
      <c r="H97" s="366"/>
      <c r="I97" s="366"/>
      <c r="J97" s="366"/>
      <c r="K97" s="366"/>
      <c r="L97" s="366"/>
      <c r="M97" s="366"/>
      <c r="N97" s="311" t="str">
        <f t="shared" si="1"/>
        <v>SCDOR is to prescribe forms and provide for the manner in which withholding is to be conducted for distributions to non-resident shareholders of corporations and non-resident partners of partnerships.</v>
      </c>
    </row>
    <row r="98" spans="1:14" s="17" customFormat="1" x14ac:dyDescent="0.2">
      <c r="A98" s="107">
        <v>94</v>
      </c>
      <c r="B98" s="31" t="s">
        <v>1830</v>
      </c>
      <c r="C98" s="312" t="s">
        <v>382</v>
      </c>
      <c r="D98" s="314" t="s">
        <v>226</v>
      </c>
      <c r="E98" s="366" t="s">
        <v>1087</v>
      </c>
      <c r="F98" s="366"/>
      <c r="G98" s="366"/>
      <c r="H98" s="366"/>
      <c r="I98" s="366"/>
      <c r="J98" s="366"/>
      <c r="K98" s="366"/>
      <c r="L98" s="366"/>
      <c r="M98" s="366"/>
      <c r="N98" s="311" t="str">
        <f t="shared" si="1"/>
        <v xml:space="preserve">SCDOR is required to develop quarterly withholding returns.  </v>
      </c>
    </row>
    <row r="99" spans="1:14" s="17" customFormat="1" x14ac:dyDescent="0.2">
      <c r="A99" s="107">
        <v>95</v>
      </c>
      <c r="B99" s="31" t="s">
        <v>1830</v>
      </c>
      <c r="C99" s="312" t="s">
        <v>388</v>
      </c>
      <c r="D99" s="314" t="s">
        <v>226</v>
      </c>
      <c r="E99" s="366" t="s">
        <v>389</v>
      </c>
      <c r="F99" s="366"/>
      <c r="G99" s="366"/>
      <c r="H99" s="366"/>
      <c r="I99" s="366"/>
      <c r="J99" s="366"/>
      <c r="K99" s="366"/>
      <c r="L99" s="366"/>
      <c r="M99" s="366"/>
      <c r="N99" s="311" t="str">
        <f t="shared" si="1"/>
        <v>SCDOR must create a form for a taxpayer to make an election to assign job development credits to a designated trustee.</v>
      </c>
    </row>
    <row r="100" spans="1:14" s="17" customFormat="1" x14ac:dyDescent="0.2">
      <c r="A100" s="107">
        <v>96</v>
      </c>
      <c r="B100" s="31" t="s">
        <v>1830</v>
      </c>
      <c r="C100" s="312" t="s">
        <v>1099</v>
      </c>
      <c r="D100" s="314" t="s">
        <v>226</v>
      </c>
      <c r="E100" s="366" t="s">
        <v>1100</v>
      </c>
      <c r="F100" s="366"/>
      <c r="G100" s="366"/>
      <c r="H100" s="366"/>
      <c r="I100" s="366"/>
      <c r="J100" s="366"/>
      <c r="K100" s="366"/>
      <c r="L100" s="366"/>
      <c r="M100" s="366"/>
      <c r="N100" s="311" t="str">
        <f t="shared" si="1"/>
        <v xml:space="preserve">SCDOR shall prescribe, prepare and furnish stamps for the payment of the cigarette tax.  SCDOR shall also cause to be prepared stamps that indicate that a package of cigarettes is exempt.  </v>
      </c>
    </row>
    <row r="101" spans="1:14" s="17" customFormat="1" x14ac:dyDescent="0.2">
      <c r="A101" s="107">
        <v>97</v>
      </c>
      <c r="B101" s="31" t="s">
        <v>1830</v>
      </c>
      <c r="C101" s="312" t="s">
        <v>1102</v>
      </c>
      <c r="D101" s="314" t="s">
        <v>226</v>
      </c>
      <c r="E101" s="366" t="s">
        <v>1103</v>
      </c>
      <c r="F101" s="366"/>
      <c r="G101" s="366"/>
      <c r="H101" s="366"/>
      <c r="I101" s="366"/>
      <c r="J101" s="366"/>
      <c r="K101" s="366"/>
      <c r="L101" s="366"/>
      <c r="M101" s="366"/>
      <c r="N101" s="311" t="str">
        <f t="shared" si="1"/>
        <v xml:space="preserve">SCDOR shall designate the type of stamps to be applied. </v>
      </c>
    </row>
    <row r="102" spans="1:14" s="17" customFormat="1" x14ac:dyDescent="0.2">
      <c r="A102" s="107">
        <v>98</v>
      </c>
      <c r="B102" s="31" t="s">
        <v>1830</v>
      </c>
      <c r="C102" s="312" t="s">
        <v>1104</v>
      </c>
      <c r="D102" s="314" t="s">
        <v>226</v>
      </c>
      <c r="E102" s="366" t="s">
        <v>1105</v>
      </c>
      <c r="F102" s="366"/>
      <c r="G102" s="366"/>
      <c r="H102" s="366"/>
      <c r="I102" s="366"/>
      <c r="J102" s="366"/>
      <c r="K102" s="366"/>
      <c r="L102" s="366"/>
      <c r="M102" s="366"/>
      <c r="N102" s="311" t="str">
        <f t="shared" si="1"/>
        <v xml:space="preserve">SCDOR determines the amount of credit to be allowed for the purchase of a stamping machine and equipment.  </v>
      </c>
    </row>
    <row r="103" spans="1:14" s="17" customFormat="1" x14ac:dyDescent="0.2">
      <c r="A103" s="107">
        <v>99</v>
      </c>
      <c r="B103" s="31" t="s">
        <v>1830</v>
      </c>
      <c r="C103" s="312" t="s">
        <v>1106</v>
      </c>
      <c r="D103" s="314" t="s">
        <v>226</v>
      </c>
      <c r="E103" s="366" t="s">
        <v>1107</v>
      </c>
      <c r="F103" s="366"/>
      <c r="G103" s="366"/>
      <c r="H103" s="366"/>
      <c r="I103" s="366"/>
      <c r="J103" s="366"/>
      <c r="K103" s="366"/>
      <c r="L103" s="366"/>
      <c r="M103" s="366"/>
      <c r="N103" s="311" t="str">
        <f t="shared" si="1"/>
        <v xml:space="preserve">SCDOR shall provide a method of purchasing stamps.  </v>
      </c>
    </row>
    <row r="104" spans="1:14" s="17" customFormat="1" x14ac:dyDescent="0.2">
      <c r="A104" s="107">
        <v>100</v>
      </c>
      <c r="B104" s="31" t="s">
        <v>1830</v>
      </c>
      <c r="C104" s="312" t="s">
        <v>402</v>
      </c>
      <c r="D104" s="314" t="s">
        <v>226</v>
      </c>
      <c r="E104" s="366" t="s">
        <v>403</v>
      </c>
      <c r="F104" s="366"/>
      <c r="G104" s="366"/>
      <c r="H104" s="366"/>
      <c r="I104" s="366"/>
      <c r="J104" s="366"/>
      <c r="K104" s="366"/>
      <c r="L104" s="366"/>
      <c r="M104" s="366"/>
      <c r="N104" s="311" t="str">
        <f t="shared" si="1"/>
        <v>SCDOR shall prescribe forms for the collection of the beer and wine license tax.</v>
      </c>
    </row>
    <row r="105" spans="1:14" s="17" customFormat="1" x14ac:dyDescent="0.2">
      <c r="A105" s="107">
        <v>101</v>
      </c>
      <c r="B105" s="31" t="s">
        <v>1830</v>
      </c>
      <c r="C105" s="312" t="s">
        <v>404</v>
      </c>
      <c r="D105" s="314" t="s">
        <v>226</v>
      </c>
      <c r="E105" s="366" t="s">
        <v>1430</v>
      </c>
      <c r="F105" s="366"/>
      <c r="G105" s="366"/>
      <c r="H105" s="366"/>
      <c r="I105" s="366"/>
      <c r="J105" s="366"/>
      <c r="K105" s="366"/>
      <c r="L105" s="366"/>
      <c r="M105" s="366"/>
      <c r="N105" s="311" t="str">
        <f t="shared" si="1"/>
        <v>SCDOR shall allow a discount of two percent to the wholesaler on the amount of tax reported monthly on timely filed returns.</v>
      </c>
    </row>
    <row r="106" spans="1:14" s="17" customFormat="1" x14ac:dyDescent="0.2">
      <c r="A106" s="107">
        <v>102</v>
      </c>
      <c r="B106" s="31" t="s">
        <v>1830</v>
      </c>
      <c r="C106" s="312" t="s">
        <v>409</v>
      </c>
      <c r="D106" s="314" t="s">
        <v>226</v>
      </c>
      <c r="E106" s="366" t="s">
        <v>410</v>
      </c>
      <c r="F106" s="366"/>
      <c r="G106" s="366"/>
      <c r="H106" s="366"/>
      <c r="I106" s="366"/>
      <c r="J106" s="366"/>
      <c r="K106" s="366"/>
      <c r="L106" s="366"/>
      <c r="M106" s="366"/>
      <c r="N106" s="311" t="str">
        <f t="shared" si="1"/>
        <v xml:space="preserve">SCDOR must seize and confiscate any unlicensed equipment and then SCDOR must sell equipment at public auction. </v>
      </c>
    </row>
    <row r="107" spans="1:14" s="17" customFormat="1" ht="25.5" x14ac:dyDescent="0.2">
      <c r="A107" s="107">
        <v>103</v>
      </c>
      <c r="B107" s="31" t="s">
        <v>1830</v>
      </c>
      <c r="C107" s="312" t="s">
        <v>411</v>
      </c>
      <c r="D107" s="314" t="s">
        <v>226</v>
      </c>
      <c r="E107" s="366" t="s">
        <v>1434</v>
      </c>
      <c r="F107" s="366"/>
      <c r="G107" s="366"/>
      <c r="H107" s="366"/>
      <c r="I107" s="366"/>
      <c r="J107" s="366"/>
      <c r="K107" s="366"/>
      <c r="L107" s="366"/>
      <c r="M107" s="366"/>
      <c r="N107" s="311" t="str">
        <f t="shared" si="1"/>
        <v>Owners of property seized by SCDOR may file a cash bond within five days of the seizure.  Within ten days, the equipment owner must bring legal action to have seizure set aside; otherwise SCDOR must declare the bond filed forfeited.</v>
      </c>
    </row>
    <row r="108" spans="1:14" s="17" customFormat="1" x14ac:dyDescent="0.2">
      <c r="A108" s="107">
        <v>104</v>
      </c>
      <c r="B108" s="31" t="s">
        <v>1830</v>
      </c>
      <c r="C108" s="312" t="s">
        <v>1115</v>
      </c>
      <c r="D108" s="314" t="s">
        <v>226</v>
      </c>
      <c r="E108" s="366" t="s">
        <v>1116</v>
      </c>
      <c r="F108" s="366"/>
      <c r="G108" s="366"/>
      <c r="H108" s="366"/>
      <c r="I108" s="366"/>
      <c r="J108" s="366"/>
      <c r="K108" s="366"/>
      <c r="L108" s="366"/>
      <c r="M108" s="366"/>
      <c r="N108" s="311" t="str">
        <f t="shared" si="1"/>
        <v>SCDOR shall prescribe application forms for a bingo license.</v>
      </c>
    </row>
    <row r="109" spans="1:14" s="17" customFormat="1" x14ac:dyDescent="0.2">
      <c r="A109" s="107">
        <v>105</v>
      </c>
      <c r="B109" s="31" t="s">
        <v>1830</v>
      </c>
      <c r="C109" s="312" t="s">
        <v>423</v>
      </c>
      <c r="D109" s="314" t="s">
        <v>226</v>
      </c>
      <c r="E109" s="366" t="s">
        <v>424</v>
      </c>
      <c r="F109" s="366"/>
      <c r="G109" s="366"/>
      <c r="H109" s="366"/>
      <c r="I109" s="366"/>
      <c r="J109" s="366"/>
      <c r="K109" s="366"/>
      <c r="L109" s="366"/>
      <c r="M109" s="366"/>
      <c r="N109" s="311" t="str">
        <f t="shared" si="1"/>
        <v>SCDOR shall set the design and requirements of all bingo cards.</v>
      </c>
    </row>
    <row r="110" spans="1:14" s="17" customFormat="1" x14ac:dyDescent="0.2">
      <c r="A110" s="107">
        <v>106</v>
      </c>
      <c r="B110" s="31" t="s">
        <v>1830</v>
      </c>
      <c r="C110" s="312" t="s">
        <v>425</v>
      </c>
      <c r="D110" s="314" t="s">
        <v>226</v>
      </c>
      <c r="E110" s="366" t="s">
        <v>426</v>
      </c>
      <c r="F110" s="366"/>
      <c r="G110" s="366"/>
      <c r="H110" s="366"/>
      <c r="I110" s="366"/>
      <c r="J110" s="366"/>
      <c r="K110" s="366"/>
      <c r="L110" s="366"/>
      <c r="M110" s="366"/>
      <c r="N110" s="311" t="str">
        <f t="shared" si="1"/>
        <v>SCDOR must set all bond amounts for all organizations, promoters, manufacturers and distributors of bingo cards.</v>
      </c>
    </row>
    <row r="111" spans="1:14" s="17" customFormat="1" x14ac:dyDescent="0.2">
      <c r="A111" s="107">
        <v>107</v>
      </c>
      <c r="B111" s="31" t="s">
        <v>1830</v>
      </c>
      <c r="C111" s="312" t="s">
        <v>436</v>
      </c>
      <c r="D111" s="314" t="s">
        <v>226</v>
      </c>
      <c r="E111" s="366" t="s">
        <v>437</v>
      </c>
      <c r="F111" s="366"/>
      <c r="G111" s="366"/>
      <c r="H111" s="366"/>
      <c r="I111" s="366"/>
      <c r="J111" s="366"/>
      <c r="K111" s="366"/>
      <c r="L111" s="366"/>
      <c r="M111" s="366"/>
      <c r="N111" s="311" t="str">
        <f t="shared" si="1"/>
        <v xml:space="preserve">SCDOR shall administer and shall collect the electric power tax. </v>
      </c>
    </row>
    <row r="112" spans="1:14" s="17" customFormat="1" x14ac:dyDescent="0.2">
      <c r="A112" s="107">
        <v>108</v>
      </c>
      <c r="B112" s="31" t="s">
        <v>1830</v>
      </c>
      <c r="C112" s="312" t="s">
        <v>440</v>
      </c>
      <c r="D112" s="314" t="s">
        <v>226</v>
      </c>
      <c r="E112" s="366" t="s">
        <v>1127</v>
      </c>
      <c r="F112" s="366"/>
      <c r="G112" s="366"/>
      <c r="H112" s="366"/>
      <c r="I112" s="366"/>
      <c r="J112" s="366"/>
      <c r="K112" s="366"/>
      <c r="L112" s="366"/>
      <c r="M112" s="366"/>
      <c r="N112" s="311" t="str">
        <f t="shared" si="1"/>
        <v xml:space="preserve">SCDOR shall issue assessments for the tax based on information provided by the Department of Health and Environmental Control and the Office of Research and Statistics of the Revenue and Fiscal Affairs Office. </v>
      </c>
    </row>
    <row r="113" spans="1:14" s="17" customFormat="1" x14ac:dyDescent="0.2">
      <c r="A113" s="107">
        <v>109</v>
      </c>
      <c r="B113" s="31" t="s">
        <v>1830</v>
      </c>
      <c r="C113" s="312" t="s">
        <v>441</v>
      </c>
      <c r="D113" s="314" t="s">
        <v>226</v>
      </c>
      <c r="E113" s="366" t="s">
        <v>1128</v>
      </c>
      <c r="F113" s="366"/>
      <c r="G113" s="366"/>
      <c r="H113" s="366"/>
      <c r="I113" s="366"/>
      <c r="J113" s="366"/>
      <c r="K113" s="366"/>
      <c r="L113" s="366"/>
      <c r="M113" s="366"/>
      <c r="N113" s="311" t="str">
        <f t="shared" si="1"/>
        <v>SCDOR shall administer and enforce provisions of this article. The hospital tax levied pursuant to this article must be collected in accordance with the provisions of Chapter 54 of Title 12.</v>
      </c>
    </row>
    <row r="114" spans="1:14" s="17" customFormat="1" x14ac:dyDescent="0.2">
      <c r="A114" s="107">
        <v>110</v>
      </c>
      <c r="B114" s="31" t="s">
        <v>1830</v>
      </c>
      <c r="C114" s="312" t="s">
        <v>452</v>
      </c>
      <c r="D114" s="314" t="s">
        <v>226</v>
      </c>
      <c r="E114" s="366" t="s">
        <v>1135</v>
      </c>
      <c r="F114" s="366"/>
      <c r="G114" s="366"/>
      <c r="H114" s="366"/>
      <c r="I114" s="366"/>
      <c r="J114" s="366"/>
      <c r="K114" s="366"/>
      <c r="L114" s="366"/>
      <c r="M114" s="366"/>
      <c r="N114" s="311" t="str">
        <f t="shared" si="1"/>
        <v>SCDOR must establish procedures regarding backup user fees related to motor fuel.</v>
      </c>
    </row>
    <row r="115" spans="1:14" s="17" customFormat="1" ht="27.75" customHeight="1" x14ac:dyDescent="0.2">
      <c r="A115" s="107">
        <v>111</v>
      </c>
      <c r="B115" s="31" t="s">
        <v>1830</v>
      </c>
      <c r="C115" s="312" t="s">
        <v>453</v>
      </c>
      <c r="D115" s="314" t="s">
        <v>226</v>
      </c>
      <c r="E115" s="366" t="s">
        <v>1451</v>
      </c>
      <c r="F115" s="366"/>
      <c r="G115" s="366"/>
      <c r="H115" s="366"/>
      <c r="I115" s="366"/>
      <c r="J115" s="366"/>
      <c r="K115" s="366"/>
      <c r="L115" s="366"/>
      <c r="M115" s="366"/>
      <c r="N115" s="311" t="str">
        <f t="shared" si="1"/>
        <v>SCDOR shall establish conditions for payment of tax on motor fuel removed from a bulk plant and imported by a tank wagon and delivered to a South Carolina destination less than twenty five miles from the border of this state.</v>
      </c>
    </row>
    <row r="116" spans="1:14" s="17" customFormat="1" ht="15" customHeight="1" x14ac:dyDescent="0.2">
      <c r="A116" s="107">
        <v>112</v>
      </c>
      <c r="B116" s="31" t="s">
        <v>1830</v>
      </c>
      <c r="C116" s="312" t="s">
        <v>456</v>
      </c>
      <c r="D116" s="314" t="s">
        <v>226</v>
      </c>
      <c r="E116" s="366" t="s">
        <v>1454</v>
      </c>
      <c r="F116" s="366"/>
      <c r="G116" s="366"/>
      <c r="H116" s="366"/>
      <c r="I116" s="366"/>
      <c r="J116" s="366"/>
      <c r="K116" s="366"/>
      <c r="L116" s="366"/>
      <c r="M116" s="366"/>
      <c r="N116" s="311" t="str">
        <f t="shared" si="1"/>
        <v xml:space="preserve">SCDOR shall impose a civil penalty in the amount of one thousand dollars or ten dollars for each gallon of dyed fuel used to operate a vehicle on the highways of this state. </v>
      </c>
    </row>
    <row r="117" spans="1:14" s="17" customFormat="1" x14ac:dyDescent="0.2">
      <c r="A117" s="107">
        <v>113</v>
      </c>
      <c r="B117" s="31" t="s">
        <v>1830</v>
      </c>
      <c r="C117" s="312" t="s">
        <v>461</v>
      </c>
      <c r="D117" s="314" t="s">
        <v>226</v>
      </c>
      <c r="E117" s="366" t="s">
        <v>462</v>
      </c>
      <c r="F117" s="366"/>
      <c r="G117" s="366"/>
      <c r="H117" s="366"/>
      <c r="I117" s="366"/>
      <c r="J117" s="366"/>
      <c r="K117" s="366"/>
      <c r="L117" s="366"/>
      <c r="M117" s="366"/>
      <c r="N117" s="311" t="str">
        <f t="shared" si="1"/>
        <v>SCDOR shall prescribe a form for the payment of taxes and must also assess and collect tax from licensed alcohol wholesalers in same manner as other taxes.</v>
      </c>
    </row>
    <row r="118" spans="1:14" s="17" customFormat="1" x14ac:dyDescent="0.2">
      <c r="A118" s="107">
        <v>114</v>
      </c>
      <c r="B118" s="31" t="s">
        <v>1830</v>
      </c>
      <c r="C118" s="312" t="s">
        <v>471</v>
      </c>
      <c r="D118" s="314" t="s">
        <v>226</v>
      </c>
      <c r="E118" s="366" t="s">
        <v>1148</v>
      </c>
      <c r="F118" s="366"/>
      <c r="G118" s="366"/>
      <c r="H118" s="366"/>
      <c r="I118" s="366"/>
      <c r="J118" s="366"/>
      <c r="K118" s="366"/>
      <c r="L118" s="366"/>
      <c r="M118" s="366"/>
      <c r="N118" s="311" t="str">
        <f t="shared" si="1"/>
        <v xml:space="preserve">SCDOR must prescribe a form for payment of accommodations tax. </v>
      </c>
    </row>
    <row r="119" spans="1:14" s="17" customFormat="1" x14ac:dyDescent="0.2">
      <c r="A119" s="107">
        <v>115</v>
      </c>
      <c r="B119" s="31" t="s">
        <v>1830</v>
      </c>
      <c r="C119" s="312" t="s">
        <v>474</v>
      </c>
      <c r="D119" s="314" t="s">
        <v>226</v>
      </c>
      <c r="E119" s="366" t="s">
        <v>475</v>
      </c>
      <c r="F119" s="366"/>
      <c r="G119" s="366"/>
      <c r="H119" s="366"/>
      <c r="I119" s="366"/>
      <c r="J119" s="366"/>
      <c r="K119" s="366"/>
      <c r="L119" s="366"/>
      <c r="M119" s="366"/>
      <c r="N119" s="311" t="str">
        <f t="shared" si="1"/>
        <v>Requires SCDOR to determine the useful life of transient construction property in order for use tax on transient construction property to be calculated.</v>
      </c>
    </row>
    <row r="120" spans="1:14" s="17" customFormat="1" x14ac:dyDescent="0.2">
      <c r="A120" s="107">
        <v>116</v>
      </c>
      <c r="B120" s="31" t="s">
        <v>1830</v>
      </c>
      <c r="C120" s="312" t="s">
        <v>477</v>
      </c>
      <c r="D120" s="314" t="s">
        <v>226</v>
      </c>
      <c r="E120" s="366" t="s">
        <v>478</v>
      </c>
      <c r="F120" s="366"/>
      <c r="G120" s="366"/>
      <c r="H120" s="366"/>
      <c r="I120" s="366"/>
      <c r="J120" s="366"/>
      <c r="K120" s="366"/>
      <c r="L120" s="366"/>
      <c r="M120" s="366"/>
      <c r="N120" s="311" t="str">
        <f t="shared" si="1"/>
        <v>SCDOR shall publish a yearly list of articles which qualify for the August sales tax holiday.</v>
      </c>
    </row>
    <row r="121" spans="1:14" s="17" customFormat="1" x14ac:dyDescent="0.2">
      <c r="A121" s="107">
        <v>117</v>
      </c>
      <c r="B121" s="31" t="s">
        <v>1830</v>
      </c>
      <c r="C121" s="312" t="s">
        <v>1155</v>
      </c>
      <c r="D121" s="314" t="s">
        <v>226</v>
      </c>
      <c r="E121" s="366" t="s">
        <v>1156</v>
      </c>
      <c r="F121" s="366"/>
      <c r="G121" s="366"/>
      <c r="H121" s="366"/>
      <c r="I121" s="366"/>
      <c r="J121" s="366"/>
      <c r="K121" s="366"/>
      <c r="L121" s="366"/>
      <c r="M121" s="366"/>
      <c r="N121" s="311" t="str">
        <f t="shared" si="1"/>
        <v xml:space="preserve">SCDOR shall issue an exemption certificate to the qualifying taxpayer for a sales tax exemption for computer equipment for a technology intensive facility.  </v>
      </c>
    </row>
    <row r="122" spans="1:14" s="17" customFormat="1" x14ac:dyDescent="0.2">
      <c r="A122" s="107">
        <v>118</v>
      </c>
      <c r="B122" s="31" t="s">
        <v>1830</v>
      </c>
      <c r="C122" s="312" t="s">
        <v>479</v>
      </c>
      <c r="D122" s="314" t="s">
        <v>226</v>
      </c>
      <c r="E122" s="366" t="s">
        <v>480</v>
      </c>
      <c r="F122" s="366"/>
      <c r="G122" s="366"/>
      <c r="H122" s="366"/>
      <c r="I122" s="366"/>
      <c r="J122" s="366"/>
      <c r="K122" s="366"/>
      <c r="L122" s="366"/>
      <c r="M122" s="366"/>
      <c r="N122" s="311" t="str">
        <f t="shared" si="1"/>
        <v>SCDOR shall issue an appropriate exemption certificate to an organization which researches and tests natural hazards per the statute.</v>
      </c>
    </row>
    <row r="123" spans="1:14" s="17" customFormat="1" x14ac:dyDescent="0.2">
      <c r="A123" s="107">
        <v>119</v>
      </c>
      <c r="B123" s="31" t="s">
        <v>1830</v>
      </c>
      <c r="C123" s="312" t="s">
        <v>485</v>
      </c>
      <c r="D123" s="314" t="s">
        <v>226</v>
      </c>
      <c r="E123" s="366" t="s">
        <v>1162</v>
      </c>
      <c r="F123" s="366"/>
      <c r="G123" s="366"/>
      <c r="H123" s="366"/>
      <c r="I123" s="366"/>
      <c r="J123" s="366"/>
      <c r="K123" s="366"/>
      <c r="L123" s="366"/>
      <c r="M123" s="366"/>
      <c r="N123" s="311" t="str">
        <f t="shared" si="1"/>
        <v xml:space="preserve">SCDOR shall administer and enforce the provisions of Chapter 36, Title 12. </v>
      </c>
    </row>
    <row r="124" spans="1:14" s="17" customFormat="1" x14ac:dyDescent="0.2">
      <c r="A124" s="107">
        <v>120</v>
      </c>
      <c r="B124" s="31" t="s">
        <v>1830</v>
      </c>
      <c r="C124" s="312" t="s">
        <v>486</v>
      </c>
      <c r="D124" s="314" t="s">
        <v>226</v>
      </c>
      <c r="E124" s="366" t="s">
        <v>487</v>
      </c>
      <c r="F124" s="366"/>
      <c r="G124" s="366"/>
      <c r="H124" s="366"/>
      <c r="I124" s="366"/>
      <c r="J124" s="366"/>
      <c r="K124" s="366"/>
      <c r="L124" s="366"/>
      <c r="M124" s="366"/>
      <c r="N124" s="311" t="str">
        <f t="shared" si="1"/>
        <v>SCDOR shall prescribe an exemption certificate for persons making exempt agricultural purchases.</v>
      </c>
    </row>
    <row r="125" spans="1:14" s="17" customFormat="1" ht="30" customHeight="1" x14ac:dyDescent="0.2">
      <c r="A125" s="107">
        <v>121</v>
      </c>
      <c r="B125" s="31" t="s">
        <v>1830</v>
      </c>
      <c r="C125" s="312" t="s">
        <v>490</v>
      </c>
      <c r="D125" s="314" t="s">
        <v>226</v>
      </c>
      <c r="E125" s="366" t="s">
        <v>491</v>
      </c>
      <c r="F125" s="366"/>
      <c r="G125" s="366"/>
      <c r="H125" s="366"/>
      <c r="I125" s="366"/>
      <c r="J125" s="366"/>
      <c r="K125" s="366"/>
      <c r="L125" s="366"/>
      <c r="M125" s="366"/>
      <c r="N125" s="311" t="str">
        <f t="shared" si="1"/>
        <v>SCDOR must approve forms for the homestead exemption. SCDOR shall direct the auditor to notify municipalities of all applications for the homestead exemption within the municipality and the information necessary to calculate the amount of the exemption.</v>
      </c>
    </row>
    <row r="126" spans="1:14" s="17" customFormat="1" x14ac:dyDescent="0.2">
      <c r="A126" s="107">
        <v>122</v>
      </c>
      <c r="B126" s="31" t="s">
        <v>1830</v>
      </c>
      <c r="C126" s="312" t="s">
        <v>493</v>
      </c>
      <c r="D126" s="314" t="s">
        <v>226</v>
      </c>
      <c r="E126" s="366" t="s">
        <v>494</v>
      </c>
      <c r="F126" s="366"/>
      <c r="G126" s="366"/>
      <c r="H126" s="366"/>
      <c r="I126" s="366"/>
      <c r="J126" s="366"/>
      <c r="K126" s="366"/>
      <c r="L126" s="366"/>
      <c r="M126" s="366"/>
      <c r="N126" s="311" t="str">
        <f t="shared" si="1"/>
        <v>SCDOR shall develop advisory opinions as may be necessary to carry out the homestead exemption provisions.</v>
      </c>
    </row>
    <row r="127" spans="1:14" s="17" customFormat="1" x14ac:dyDescent="0.2">
      <c r="A127" s="107">
        <v>123</v>
      </c>
      <c r="B127" s="31" t="s">
        <v>1830</v>
      </c>
      <c r="C127" s="312" t="s">
        <v>495</v>
      </c>
      <c r="D127" s="314" t="s">
        <v>226</v>
      </c>
      <c r="E127" s="366" t="s">
        <v>496</v>
      </c>
      <c r="F127" s="366"/>
      <c r="G127" s="366"/>
      <c r="H127" s="366"/>
      <c r="I127" s="366"/>
      <c r="J127" s="366"/>
      <c r="K127" s="366"/>
      <c r="L127" s="366"/>
      <c r="M127" s="366"/>
      <c r="N127" s="311" t="str">
        <f t="shared" si="1"/>
        <v>SCDOR must withhold from the next disbursement of state funds to a county or municipality the amount of tax and penalties related to improperly granted homestead exemptions.</v>
      </c>
    </row>
    <row r="128" spans="1:14" s="17" customFormat="1" x14ac:dyDescent="0.2">
      <c r="A128" s="107">
        <v>124</v>
      </c>
      <c r="B128" s="31" t="s">
        <v>1830</v>
      </c>
      <c r="C128" s="312" t="s">
        <v>497</v>
      </c>
      <c r="D128" s="314" t="s">
        <v>226</v>
      </c>
      <c r="E128" s="366" t="s">
        <v>498</v>
      </c>
      <c r="F128" s="366"/>
      <c r="G128" s="366"/>
      <c r="H128" s="366"/>
      <c r="I128" s="366"/>
      <c r="J128" s="366"/>
      <c r="K128" s="366"/>
      <c r="L128" s="366"/>
      <c r="M128" s="366"/>
      <c r="N128" s="311" t="str">
        <f t="shared" si="1"/>
        <v>SCDOR must approve forms used by a trustee who holds legal title to a dwelling in order to apply for a homestead exemption.</v>
      </c>
    </row>
    <row r="129" spans="1:14" s="17" customFormat="1" x14ac:dyDescent="0.2">
      <c r="A129" s="107">
        <v>125</v>
      </c>
      <c r="B129" s="31" t="s">
        <v>1830</v>
      </c>
      <c r="C129" s="312" t="s">
        <v>499</v>
      </c>
      <c r="D129" s="314" t="s">
        <v>226</v>
      </c>
      <c r="E129" s="366" t="s">
        <v>500</v>
      </c>
      <c r="F129" s="366"/>
      <c r="G129" s="366"/>
      <c r="H129" s="366"/>
      <c r="I129" s="366"/>
      <c r="J129" s="366"/>
      <c r="K129" s="366"/>
      <c r="L129" s="366"/>
      <c r="M129" s="366"/>
      <c r="N129" s="311" t="str">
        <f t="shared" si="1"/>
        <v>SCDOR shall reimburse the taxing entity for the taxes not collected by reason of the homestead exemption.</v>
      </c>
    </row>
    <row r="130" spans="1:14" s="17" customFormat="1" x14ac:dyDescent="0.2">
      <c r="A130" s="107">
        <v>126</v>
      </c>
      <c r="B130" s="31" t="s">
        <v>1830</v>
      </c>
      <c r="C130" s="312" t="s">
        <v>501</v>
      </c>
      <c r="D130" s="314" t="s">
        <v>226</v>
      </c>
      <c r="E130" s="366" t="s">
        <v>1167</v>
      </c>
      <c r="F130" s="366"/>
      <c r="G130" s="366"/>
      <c r="H130" s="366"/>
      <c r="I130" s="366"/>
      <c r="J130" s="366"/>
      <c r="K130" s="366"/>
      <c r="L130" s="366"/>
      <c r="M130" s="366"/>
      <c r="N130" s="311" t="str">
        <f t="shared" si="1"/>
        <v xml:space="preserve">SCDOR from the Trust Fund for Tax Relief shall annually pay to the county or municipality in which a dwelling is located a sum equal to the taxes not collected because of the homestead exemption. </v>
      </c>
    </row>
    <row r="131" spans="1:14" s="17" customFormat="1" x14ac:dyDescent="0.2">
      <c r="A131" s="107">
        <v>127</v>
      </c>
      <c r="B131" s="31" t="s">
        <v>1830</v>
      </c>
      <c r="C131" s="312" t="s">
        <v>502</v>
      </c>
      <c r="D131" s="314" t="s">
        <v>226</v>
      </c>
      <c r="E131" s="366" t="s">
        <v>503</v>
      </c>
      <c r="F131" s="366"/>
      <c r="G131" s="366"/>
      <c r="H131" s="366"/>
      <c r="I131" s="366"/>
      <c r="J131" s="366"/>
      <c r="K131" s="366"/>
      <c r="L131" s="366"/>
      <c r="M131" s="366"/>
      <c r="N131" s="311" t="str">
        <f t="shared" si="1"/>
        <v>SCDOR shall purchase and distribute the applications for the homestead exemption and the costs must be paid from the trust fund.</v>
      </c>
    </row>
    <row r="132" spans="1:14" s="17" customFormat="1" x14ac:dyDescent="0.2">
      <c r="A132" s="107">
        <v>128</v>
      </c>
      <c r="B132" s="31" t="s">
        <v>1830</v>
      </c>
      <c r="C132" s="312" t="s">
        <v>508</v>
      </c>
      <c r="D132" s="314" t="s">
        <v>226</v>
      </c>
      <c r="E132" s="366" t="s">
        <v>1465</v>
      </c>
      <c r="F132" s="366"/>
      <c r="G132" s="366"/>
      <c r="H132" s="366"/>
      <c r="I132" s="366"/>
      <c r="J132" s="366"/>
      <c r="K132" s="366"/>
      <c r="L132" s="366"/>
      <c r="M132" s="366"/>
      <c r="N132" s="311" t="str">
        <f t="shared" si="1"/>
        <v>SCDOR must design a form in which a transferor assumes personal liability for his share of the taxes when property is transferred.</v>
      </c>
    </row>
    <row r="133" spans="1:14" s="17" customFormat="1" x14ac:dyDescent="0.2">
      <c r="A133" s="107">
        <v>129</v>
      </c>
      <c r="B133" s="31" t="s">
        <v>1830</v>
      </c>
      <c r="C133" s="312" t="s">
        <v>511</v>
      </c>
      <c r="D133" s="314" t="s">
        <v>226</v>
      </c>
      <c r="E133" s="366" t="s">
        <v>512</v>
      </c>
      <c r="F133" s="366"/>
      <c r="G133" s="366"/>
      <c r="H133" s="366"/>
      <c r="I133" s="366"/>
      <c r="J133" s="366"/>
      <c r="K133" s="366"/>
      <c r="L133" s="366"/>
      <c r="M133" s="366"/>
      <c r="N133" s="311" t="str">
        <f t="shared" si="1"/>
        <v>SCDOR shall prescribe a form for property filings of railroads.</v>
      </c>
    </row>
    <row r="134" spans="1:14" s="17" customFormat="1" x14ac:dyDescent="0.2">
      <c r="A134" s="107">
        <v>130</v>
      </c>
      <c r="B134" s="31" t="s">
        <v>1830</v>
      </c>
      <c r="C134" s="312" t="s">
        <v>516</v>
      </c>
      <c r="D134" s="314" t="s">
        <v>226</v>
      </c>
      <c r="E134" s="366" t="s">
        <v>517</v>
      </c>
      <c r="F134" s="366"/>
      <c r="G134" s="366"/>
      <c r="H134" s="366"/>
      <c r="I134" s="366"/>
      <c r="J134" s="366"/>
      <c r="K134" s="366"/>
      <c r="L134" s="366"/>
      <c r="M134" s="366"/>
      <c r="N134" s="311" t="str">
        <f t="shared" si="1"/>
        <v>SCDOR prescribes form on which carlines pay property taxes.</v>
      </c>
    </row>
    <row r="135" spans="1:14" s="17" customFormat="1" x14ac:dyDescent="0.2">
      <c r="A135" s="107">
        <v>131</v>
      </c>
      <c r="B135" s="31" t="s">
        <v>1830</v>
      </c>
      <c r="C135" s="312" t="s">
        <v>567</v>
      </c>
      <c r="D135" s="314" t="s">
        <v>226</v>
      </c>
      <c r="E135" s="366" t="s">
        <v>568</v>
      </c>
      <c r="F135" s="366"/>
      <c r="G135" s="366"/>
      <c r="H135" s="366"/>
      <c r="I135" s="366"/>
      <c r="J135" s="366"/>
      <c r="K135" s="366"/>
      <c r="L135" s="366"/>
      <c r="M135" s="366"/>
      <c r="N135" s="311" t="str">
        <f t="shared" ref="N135:N198" si="2">E135</f>
        <v>SCDOR must determine amount of interest on refunds.</v>
      </c>
    </row>
    <row r="136" spans="1:14" s="17" customFormat="1" x14ac:dyDescent="0.2">
      <c r="A136" s="107">
        <v>132</v>
      </c>
      <c r="B136" s="31" t="s">
        <v>1830</v>
      </c>
      <c r="C136" s="312" t="s">
        <v>569</v>
      </c>
      <c r="D136" s="314" t="s">
        <v>226</v>
      </c>
      <c r="E136" s="366" t="s">
        <v>570</v>
      </c>
      <c r="F136" s="366"/>
      <c r="G136" s="366"/>
      <c r="H136" s="366"/>
      <c r="I136" s="366"/>
      <c r="J136" s="366"/>
      <c r="K136" s="366"/>
      <c r="L136" s="366"/>
      <c r="M136" s="366"/>
      <c r="N136" s="311" t="str">
        <f t="shared" si="2"/>
        <v>SCDOR shall include a notice detailing electronic filing requirements for tax return preparers filing one hundred or more returns in its form instructions and in the forms area of its website.</v>
      </c>
    </row>
    <row r="137" spans="1:14" s="17" customFormat="1" x14ac:dyDescent="0.2">
      <c r="A137" s="107">
        <v>133</v>
      </c>
      <c r="B137" s="31" t="s">
        <v>1830</v>
      </c>
      <c r="C137" s="312" t="s">
        <v>598</v>
      </c>
      <c r="D137" s="314" t="s">
        <v>226</v>
      </c>
      <c r="E137" s="366" t="s">
        <v>599</v>
      </c>
      <c r="F137" s="366"/>
      <c r="G137" s="366"/>
      <c r="H137" s="366"/>
      <c r="I137" s="366"/>
      <c r="J137" s="366"/>
      <c r="K137" s="366"/>
      <c r="L137" s="366"/>
      <c r="M137" s="366"/>
      <c r="N137" s="311" t="str">
        <f t="shared" si="2"/>
        <v>SCDOR shall assess all state taxes, interest, additions to taxes, and penalties. Also, SCDOR shall furnish a copy of an assessment to the taxpayer upon request.</v>
      </c>
    </row>
    <row r="138" spans="1:14" s="17" customFormat="1" x14ac:dyDescent="0.2">
      <c r="A138" s="107">
        <v>134</v>
      </c>
      <c r="B138" s="31" t="s">
        <v>1830</v>
      </c>
      <c r="C138" s="312" t="s">
        <v>613</v>
      </c>
      <c r="D138" s="314" t="s">
        <v>226</v>
      </c>
      <c r="E138" s="366" t="s">
        <v>614</v>
      </c>
      <c r="F138" s="366"/>
      <c r="G138" s="366"/>
      <c r="H138" s="366"/>
      <c r="I138" s="366"/>
      <c r="J138" s="366"/>
      <c r="K138" s="366"/>
      <c r="L138" s="366"/>
      <c r="M138" s="366"/>
      <c r="N138" s="311" t="str">
        <f t="shared" si="2"/>
        <v>SCDOR shall deny, suspend, cancel, or revoke the license if a person fails to file a protest with SCDOR within ninety days.</v>
      </c>
    </row>
    <row r="139" spans="1:14" s="17" customFormat="1" x14ac:dyDescent="0.2">
      <c r="A139" s="107">
        <v>135</v>
      </c>
      <c r="B139" s="31" t="s">
        <v>1830</v>
      </c>
      <c r="C139" s="312" t="s">
        <v>626</v>
      </c>
      <c r="D139" s="314" t="s">
        <v>226</v>
      </c>
      <c r="E139" s="366" t="s">
        <v>1217</v>
      </c>
      <c r="F139" s="366"/>
      <c r="G139" s="366"/>
      <c r="H139" s="366"/>
      <c r="I139" s="366"/>
      <c r="J139" s="366"/>
      <c r="K139" s="366"/>
      <c r="L139" s="366"/>
      <c r="M139" s="366"/>
      <c r="N139" s="311" t="str">
        <f t="shared" si="2"/>
        <v xml:space="preserve">SCDOR shall consider any claim, determine the correct property tax assessment and issue any necessary orders. All appeals before SCDOR must be conducted as provided in Section 12-60-450 (C ) through (E ).  </v>
      </c>
    </row>
    <row r="140" spans="1:14" s="17" customFormat="1" x14ac:dyDescent="0.2">
      <c r="A140" s="107">
        <v>136</v>
      </c>
      <c r="B140" s="31" t="s">
        <v>1830</v>
      </c>
      <c r="C140" s="312" t="s">
        <v>631</v>
      </c>
      <c r="D140" s="314" t="s">
        <v>226</v>
      </c>
      <c r="E140" s="366" t="s">
        <v>632</v>
      </c>
      <c r="F140" s="366"/>
      <c r="G140" s="366"/>
      <c r="H140" s="366"/>
      <c r="I140" s="366"/>
      <c r="J140" s="366"/>
      <c r="K140" s="366"/>
      <c r="L140" s="366"/>
      <c r="M140" s="366"/>
      <c r="N140" s="311" t="str">
        <f t="shared" si="2"/>
        <v>SCDOR shall issue a sales tax exemption certificate once an application for motion picture incentives is approved by the Secretary of Commerce.</v>
      </c>
    </row>
    <row r="141" spans="1:14" s="17" customFormat="1" ht="28.5" customHeight="1" x14ac:dyDescent="0.2">
      <c r="A141" s="107">
        <v>137</v>
      </c>
      <c r="B141" s="31" t="s">
        <v>1830</v>
      </c>
      <c r="C141" s="312" t="s">
        <v>641</v>
      </c>
      <c r="D141" s="314" t="s">
        <v>226</v>
      </c>
      <c r="E141" s="366" t="s">
        <v>1220</v>
      </c>
      <c r="F141" s="366"/>
      <c r="G141" s="366"/>
      <c r="H141" s="366"/>
      <c r="I141" s="366"/>
      <c r="J141" s="366"/>
      <c r="K141" s="366"/>
      <c r="L141" s="366"/>
      <c r="M141" s="366"/>
      <c r="N141" s="311" t="str">
        <f t="shared" si="2"/>
        <v>SCDOR Director shall provide for the enforcement of 16-17-500 and 16-17-502 dealing with unlawful use of cigarettes and alternative nicotine products and shall conduct random, unannounced inspections of locations to determine compliance.  SCDOR shall designate an enforcement officer to conduct annual inspections.</v>
      </c>
    </row>
    <row r="142" spans="1:14" s="17" customFormat="1" x14ac:dyDescent="0.2">
      <c r="A142" s="107">
        <v>138</v>
      </c>
      <c r="B142" s="31" t="s">
        <v>1830</v>
      </c>
      <c r="C142" s="312" t="s">
        <v>647</v>
      </c>
      <c r="D142" s="314" t="s">
        <v>226</v>
      </c>
      <c r="E142" s="366" t="s">
        <v>1221</v>
      </c>
      <c r="F142" s="366"/>
      <c r="G142" s="366"/>
      <c r="H142" s="366"/>
      <c r="I142" s="366"/>
      <c r="J142" s="366"/>
      <c r="K142" s="366"/>
      <c r="L142" s="366"/>
      <c r="M142" s="366"/>
      <c r="N142" s="311" t="str">
        <f t="shared" si="2"/>
        <v xml:space="preserve">SCDOR requirement to provide form and collect 911 fees and deposit with State Treasurer. </v>
      </c>
    </row>
    <row r="143" spans="1:14" s="17" customFormat="1" x14ac:dyDescent="0.2">
      <c r="A143" s="107">
        <v>139</v>
      </c>
      <c r="B143" s="31" t="s">
        <v>1830</v>
      </c>
      <c r="C143" s="312" t="s">
        <v>644</v>
      </c>
      <c r="D143" s="314" t="s">
        <v>226</v>
      </c>
      <c r="E143" s="366" t="s">
        <v>645</v>
      </c>
      <c r="F143" s="366"/>
      <c r="G143" s="366"/>
      <c r="H143" s="366"/>
      <c r="I143" s="366"/>
      <c r="J143" s="366"/>
      <c r="K143" s="366"/>
      <c r="L143" s="366"/>
      <c r="M143" s="366"/>
      <c r="N143" s="311" t="str">
        <f t="shared" si="2"/>
        <v>Cigarettes seized by law enforcement or the State Fire Marshal under the Ignition Propensity Standards must be turned over to SCDOR and forfeited to the State.</v>
      </c>
    </row>
    <row r="144" spans="1:14" s="17" customFormat="1" x14ac:dyDescent="0.2">
      <c r="A144" s="107">
        <v>140</v>
      </c>
      <c r="B144" s="31" t="s">
        <v>1830</v>
      </c>
      <c r="C144" s="312" t="s">
        <v>664</v>
      </c>
      <c r="D144" s="314" t="s">
        <v>226</v>
      </c>
      <c r="E144" s="366" t="s">
        <v>1227</v>
      </c>
      <c r="F144" s="366"/>
      <c r="G144" s="366"/>
      <c r="H144" s="366"/>
      <c r="I144" s="366"/>
      <c r="J144" s="366"/>
      <c r="K144" s="366"/>
      <c r="L144" s="366"/>
      <c r="M144" s="366"/>
      <c r="N144" s="311" t="str">
        <f t="shared" si="2"/>
        <v xml:space="preserve">SCDOR shall report but not adjudicate all cases of suspected false statements to the Insurance Fraud Division of the Office of Attorney General.  </v>
      </c>
    </row>
    <row r="145" spans="1:14" s="17" customFormat="1" x14ac:dyDescent="0.2">
      <c r="A145" s="107">
        <v>141</v>
      </c>
      <c r="B145" s="31" t="s">
        <v>1830</v>
      </c>
      <c r="C145" s="312" t="s">
        <v>671</v>
      </c>
      <c r="D145" s="314" t="s">
        <v>226</v>
      </c>
      <c r="E145" s="366" t="s">
        <v>672</v>
      </c>
      <c r="F145" s="366"/>
      <c r="G145" s="366"/>
      <c r="H145" s="366"/>
      <c r="I145" s="366"/>
      <c r="J145" s="366"/>
      <c r="K145" s="366"/>
      <c r="L145" s="366"/>
      <c r="M145" s="366"/>
      <c r="N145" s="311" t="str">
        <f t="shared" si="2"/>
        <v>SCDOR shall collect and enforce payment of surcharges and fees which constitute the Dry cleaning Facility Restoration Trust Fund</v>
      </c>
    </row>
    <row r="146" spans="1:14" s="17" customFormat="1" x14ac:dyDescent="0.2">
      <c r="A146" s="107">
        <v>142</v>
      </c>
      <c r="B146" s="31" t="s">
        <v>1830</v>
      </c>
      <c r="C146" s="312" t="s">
        <v>1235</v>
      </c>
      <c r="D146" s="314" t="s">
        <v>226</v>
      </c>
      <c r="E146" s="366" t="s">
        <v>1236</v>
      </c>
      <c r="F146" s="366"/>
      <c r="G146" s="366"/>
      <c r="H146" s="366"/>
      <c r="I146" s="366"/>
      <c r="J146" s="366"/>
      <c r="K146" s="366"/>
      <c r="L146" s="366"/>
      <c r="M146" s="366"/>
      <c r="N146" s="311" t="str">
        <f t="shared" si="2"/>
        <v xml:space="preserve">SCDOR must collect and administer Drycleaning Facility Restoration Trust Fund.  </v>
      </c>
    </row>
    <row r="147" spans="1:14" s="17" customFormat="1" x14ac:dyDescent="0.2">
      <c r="A147" s="107">
        <v>143</v>
      </c>
      <c r="B147" s="31" t="s">
        <v>1830</v>
      </c>
      <c r="C147" s="312" t="s">
        <v>673</v>
      </c>
      <c r="D147" s="314" t="s">
        <v>226</v>
      </c>
      <c r="E147" s="366" t="s">
        <v>1238</v>
      </c>
      <c r="F147" s="366"/>
      <c r="G147" s="366"/>
      <c r="H147" s="366"/>
      <c r="I147" s="366"/>
      <c r="J147" s="366"/>
      <c r="K147" s="366"/>
      <c r="L147" s="366"/>
      <c r="M147" s="366"/>
      <c r="N147" s="311" t="str">
        <f t="shared" si="2"/>
        <v xml:space="preserve">Sets forth requirements for Dry cleaning Exemption Certificate.  SCDOR shall issue an updated dry cleaning facility exemption certificate to a new owner or operator upon request.  </v>
      </c>
    </row>
    <row r="148" spans="1:14" s="17" customFormat="1" x14ac:dyDescent="0.2">
      <c r="A148" s="107">
        <v>144</v>
      </c>
      <c r="B148" s="31" t="s">
        <v>1830</v>
      </c>
      <c r="C148" s="312" t="s">
        <v>675</v>
      </c>
      <c r="D148" s="314" t="s">
        <v>226</v>
      </c>
      <c r="E148" s="366" t="s">
        <v>676</v>
      </c>
      <c r="F148" s="366"/>
      <c r="G148" s="366"/>
      <c r="H148" s="366"/>
      <c r="I148" s="366"/>
      <c r="J148" s="366"/>
      <c r="K148" s="366"/>
      <c r="L148" s="366"/>
      <c r="M148" s="366"/>
      <c r="N148" s="311" t="str">
        <f t="shared" si="2"/>
        <v xml:space="preserve">SCDOR must administer, collect, and enforce the surcharge and fees in the same manner as sales and use taxes, except no timely payment discount, or exemptions or exclusions are allowed.  </v>
      </c>
    </row>
    <row r="149" spans="1:14" s="17" customFormat="1" x14ac:dyDescent="0.2">
      <c r="A149" s="107">
        <v>145</v>
      </c>
      <c r="B149" s="31" t="s">
        <v>1830</v>
      </c>
      <c r="C149" s="312" t="s">
        <v>1519</v>
      </c>
      <c r="D149" s="314" t="s">
        <v>226</v>
      </c>
      <c r="E149" s="366" t="s">
        <v>1520</v>
      </c>
      <c r="F149" s="366"/>
      <c r="G149" s="366"/>
      <c r="H149" s="366"/>
      <c r="I149" s="366"/>
      <c r="J149" s="366"/>
      <c r="K149" s="366"/>
      <c r="L149" s="366"/>
      <c r="M149" s="366"/>
      <c r="N149" s="311" t="str">
        <f t="shared" si="2"/>
        <v xml:space="preserve">SCDOR shall review the application for eligibility and request any information within ninety days.  SCDOR shall notify the applicant within one hundred eighty days the eligibility status.  </v>
      </c>
    </row>
    <row r="150" spans="1:14" s="17" customFormat="1" ht="27.75" customHeight="1" x14ac:dyDescent="0.2">
      <c r="A150" s="107">
        <v>146</v>
      </c>
      <c r="B150" s="31" t="s">
        <v>1830</v>
      </c>
      <c r="C150" s="312" t="s">
        <v>682</v>
      </c>
      <c r="D150" s="314" t="s">
        <v>226</v>
      </c>
      <c r="E150" s="366" t="s">
        <v>683</v>
      </c>
      <c r="F150" s="366"/>
      <c r="G150" s="366"/>
      <c r="H150" s="366"/>
      <c r="I150" s="366"/>
      <c r="J150" s="366"/>
      <c r="K150" s="366"/>
      <c r="L150" s="366"/>
      <c r="M150" s="366"/>
      <c r="N150" s="311" t="str">
        <f t="shared" si="2"/>
        <v>An employee of SCDOR shall attend meetings of the Dry cleaning Advisory Council to provide the council informal assistance as to matters involving the surcharges and fees that are imposed by this act and administered and collected by SCDOR.</v>
      </c>
    </row>
    <row r="151" spans="1:14" s="17" customFormat="1" x14ac:dyDescent="0.2">
      <c r="A151" s="107">
        <v>147</v>
      </c>
      <c r="B151" s="31" t="s">
        <v>1830</v>
      </c>
      <c r="C151" s="312" t="s">
        <v>685</v>
      </c>
      <c r="D151" s="314" t="s">
        <v>226</v>
      </c>
      <c r="E151" s="366" t="s">
        <v>1244</v>
      </c>
      <c r="F151" s="366"/>
      <c r="G151" s="366"/>
      <c r="H151" s="366"/>
      <c r="I151" s="366"/>
      <c r="J151" s="366"/>
      <c r="K151" s="366"/>
      <c r="L151" s="366"/>
      <c r="M151" s="366"/>
      <c r="N151" s="311" t="str">
        <f t="shared" si="2"/>
        <v xml:space="preserve">SCDOR shall administer, collect and enforce the motor oil fee in the same manner as sales and use taxes.  </v>
      </c>
    </row>
    <row r="152" spans="1:14" s="17" customFormat="1" x14ac:dyDescent="0.2">
      <c r="A152" s="107">
        <v>148</v>
      </c>
      <c r="B152" s="31" t="s">
        <v>1830</v>
      </c>
      <c r="C152" s="312" t="s">
        <v>1247</v>
      </c>
      <c r="D152" s="314" t="s">
        <v>226</v>
      </c>
      <c r="E152" s="366" t="s">
        <v>1248</v>
      </c>
      <c r="F152" s="366"/>
      <c r="G152" s="366"/>
      <c r="H152" s="366"/>
      <c r="I152" s="366"/>
      <c r="J152" s="366"/>
      <c r="K152" s="366"/>
      <c r="L152" s="366"/>
      <c r="M152" s="366"/>
      <c r="N152" s="311" t="str">
        <f t="shared" si="2"/>
        <v>SCDOR shall promulgate regulations necessary to implement the provisions.</v>
      </c>
    </row>
    <row r="153" spans="1:14" s="17" customFormat="1" x14ac:dyDescent="0.2">
      <c r="A153" s="107">
        <v>149</v>
      </c>
      <c r="B153" s="31" t="s">
        <v>1830</v>
      </c>
      <c r="C153" s="312" t="s">
        <v>689</v>
      </c>
      <c r="D153" s="314" t="s">
        <v>226</v>
      </c>
      <c r="E153" s="366" t="s">
        <v>1249</v>
      </c>
      <c r="F153" s="366"/>
      <c r="G153" s="366"/>
      <c r="H153" s="366"/>
      <c r="I153" s="366"/>
      <c r="J153" s="366"/>
      <c r="K153" s="366"/>
      <c r="L153" s="366"/>
      <c r="M153" s="366"/>
      <c r="N153" s="311" t="str">
        <f t="shared" si="2"/>
        <v>SCDOR shall administer, collect and enforce waste tire disposal fee in the same manner as sales and use tax. SCDOR shall remit fees collected to the State Treasurer.</v>
      </c>
    </row>
    <row r="154" spans="1:14" s="17" customFormat="1" x14ac:dyDescent="0.2">
      <c r="A154" s="107">
        <v>150</v>
      </c>
      <c r="B154" s="31" t="s">
        <v>1830</v>
      </c>
      <c r="C154" s="312" t="s">
        <v>690</v>
      </c>
      <c r="D154" s="314" t="s">
        <v>226</v>
      </c>
      <c r="E154" s="366" t="s">
        <v>1251</v>
      </c>
      <c r="F154" s="366"/>
      <c r="G154" s="366"/>
      <c r="H154" s="366"/>
      <c r="I154" s="366"/>
      <c r="J154" s="366"/>
      <c r="K154" s="366"/>
      <c r="L154" s="366"/>
      <c r="M154" s="366"/>
      <c r="N154" s="311" t="str">
        <f t="shared" si="2"/>
        <v xml:space="preserve">SCDOR must provide requirements for verification of refunds on fees for tires.  </v>
      </c>
    </row>
    <row r="155" spans="1:14" s="17" customFormat="1" x14ac:dyDescent="0.2">
      <c r="A155" s="107">
        <v>151</v>
      </c>
      <c r="B155" s="31" t="s">
        <v>1830</v>
      </c>
      <c r="C155" s="312" t="s">
        <v>691</v>
      </c>
      <c r="D155" s="314" t="s">
        <v>226</v>
      </c>
      <c r="E155" s="366" t="s">
        <v>1252</v>
      </c>
      <c r="F155" s="366"/>
      <c r="G155" s="366"/>
      <c r="H155" s="366"/>
      <c r="I155" s="366"/>
      <c r="J155" s="366"/>
      <c r="K155" s="366"/>
      <c r="L155" s="366"/>
      <c r="M155" s="366"/>
      <c r="N155" s="311" t="str">
        <f t="shared" si="2"/>
        <v xml:space="preserve">SCDOR shall administer, collect and enforce lead acid battery fee in the same manner as sales and use tax. SCDOR shall remit fees to the State Treasurer. </v>
      </c>
    </row>
    <row r="156" spans="1:14" s="17" customFormat="1" x14ac:dyDescent="0.2">
      <c r="A156" s="107">
        <v>152</v>
      </c>
      <c r="B156" s="31" t="s">
        <v>1830</v>
      </c>
      <c r="C156" s="312" t="s">
        <v>692</v>
      </c>
      <c r="D156" s="314" t="s">
        <v>226</v>
      </c>
      <c r="E156" s="366" t="s">
        <v>1253</v>
      </c>
      <c r="F156" s="366"/>
      <c r="G156" s="366"/>
      <c r="H156" s="366"/>
      <c r="I156" s="366"/>
      <c r="J156" s="366"/>
      <c r="K156" s="366"/>
      <c r="L156" s="366"/>
      <c r="M156" s="366"/>
      <c r="N156" s="311" t="str">
        <f t="shared" si="2"/>
        <v xml:space="preserve">SCDOR shall administer, collect and enforce white good disposal fee in the same manner as sales and use tax. SCDOR shall remit fees to the State Treasurer. </v>
      </c>
    </row>
    <row r="157" spans="1:14" s="17" customFormat="1" x14ac:dyDescent="0.2">
      <c r="A157" s="107">
        <v>153</v>
      </c>
      <c r="B157" s="31" t="s">
        <v>1830</v>
      </c>
      <c r="C157" s="312" t="s">
        <v>700</v>
      </c>
      <c r="D157" s="314" t="s">
        <v>226</v>
      </c>
      <c r="E157" s="366" t="s">
        <v>701</v>
      </c>
      <c r="F157" s="366"/>
      <c r="G157" s="366"/>
      <c r="H157" s="366"/>
      <c r="I157" s="366"/>
      <c r="J157" s="366"/>
      <c r="K157" s="366"/>
      <c r="L157" s="366"/>
      <c r="M157" s="366"/>
      <c r="N157" s="311" t="str">
        <f t="shared" si="2"/>
        <v xml:space="preserve">SCDOR shall develop administrative procedures to collect the assessment from primary forest product processors, deposit funds collected from the assessment and audit records to determine compliance. </v>
      </c>
    </row>
    <row r="158" spans="1:14" s="17" customFormat="1" x14ac:dyDescent="0.2">
      <c r="A158" s="107">
        <v>154</v>
      </c>
      <c r="B158" s="31" t="s">
        <v>1830</v>
      </c>
      <c r="C158" s="312" t="s">
        <v>702</v>
      </c>
      <c r="D158" s="314" t="s">
        <v>226</v>
      </c>
      <c r="E158" s="366" t="s">
        <v>703</v>
      </c>
      <c r="F158" s="366"/>
      <c r="G158" s="366"/>
      <c r="H158" s="366"/>
      <c r="I158" s="366"/>
      <c r="J158" s="366"/>
      <c r="K158" s="366"/>
      <c r="L158" s="366"/>
      <c r="M158" s="366"/>
      <c r="N158" s="311" t="str">
        <f t="shared" si="2"/>
        <v>SCDOR shall enforce collection of the primary forest product assessment.</v>
      </c>
    </row>
    <row r="159" spans="1:14" s="17" customFormat="1" x14ac:dyDescent="0.2">
      <c r="A159" s="107">
        <v>155</v>
      </c>
      <c r="B159" s="31" t="s">
        <v>1830</v>
      </c>
      <c r="C159" s="312" t="s">
        <v>710</v>
      </c>
      <c r="D159" s="314" t="s">
        <v>226</v>
      </c>
      <c r="E159" s="366" t="s">
        <v>711</v>
      </c>
      <c r="F159" s="366"/>
      <c r="G159" s="366"/>
      <c r="H159" s="366"/>
      <c r="I159" s="366"/>
      <c r="J159" s="366"/>
      <c r="K159" s="366"/>
      <c r="L159" s="366"/>
      <c r="M159" s="366"/>
      <c r="N159" s="311" t="str">
        <f t="shared" si="2"/>
        <v>SCDOR is responsible for promulgating regulations for exemptions by nonprofits who are regional transportation authorities.</v>
      </c>
    </row>
    <row r="160" spans="1:14" s="17" customFormat="1" x14ac:dyDescent="0.2">
      <c r="A160" s="107">
        <v>156</v>
      </c>
      <c r="B160" s="31" t="s">
        <v>1830</v>
      </c>
      <c r="C160" s="312" t="s">
        <v>1686</v>
      </c>
      <c r="D160" s="314" t="s">
        <v>226</v>
      </c>
      <c r="E160" s="366" t="s">
        <v>1687</v>
      </c>
      <c r="F160" s="366"/>
      <c r="G160" s="366"/>
      <c r="H160" s="366"/>
      <c r="I160" s="366"/>
      <c r="J160" s="366"/>
      <c r="K160" s="366"/>
      <c r="L160" s="366"/>
      <c r="M160" s="366"/>
      <c r="N160" s="311" t="str">
        <f t="shared" si="2"/>
        <v>Alcoholic liquors seized by SCDOR must be sold at public auction.</v>
      </c>
    </row>
    <row r="161" spans="1:14" s="17" customFormat="1" ht="38.25" x14ac:dyDescent="0.2">
      <c r="A161" s="107">
        <v>157</v>
      </c>
      <c r="B161" s="31" t="s">
        <v>1830</v>
      </c>
      <c r="C161" s="312" t="s">
        <v>749</v>
      </c>
      <c r="D161" s="314" t="s">
        <v>226</v>
      </c>
      <c r="E161" s="366" t="s">
        <v>750</v>
      </c>
      <c r="F161" s="366"/>
      <c r="G161" s="366"/>
      <c r="H161" s="366"/>
      <c r="I161" s="366"/>
      <c r="J161" s="366"/>
      <c r="K161" s="366"/>
      <c r="L161" s="366"/>
      <c r="M161" s="366"/>
      <c r="N161" s="311" t="str">
        <f t="shared" si="2"/>
        <v>The sales and use tax levied pursuant to this act must be administered and collected by SCDOR in the same manner that other sales and use taxes are collected.</v>
      </c>
    </row>
    <row r="162" spans="1:14" s="17" customFormat="1" ht="38.25" x14ac:dyDescent="0.2">
      <c r="A162" s="107">
        <v>158</v>
      </c>
      <c r="B162" s="31" t="s">
        <v>1830</v>
      </c>
      <c r="C162" s="312" t="s">
        <v>753</v>
      </c>
      <c r="D162" s="314" t="s">
        <v>226</v>
      </c>
      <c r="E162" s="366" t="s">
        <v>754</v>
      </c>
      <c r="F162" s="366"/>
      <c r="G162" s="366"/>
      <c r="H162" s="366"/>
      <c r="I162" s="366"/>
      <c r="J162" s="366"/>
      <c r="K162" s="366"/>
      <c r="L162" s="366"/>
      <c r="M162" s="366"/>
      <c r="N162" s="311" t="str">
        <f t="shared" si="2"/>
        <v>The tax levied pursuant to this section must be administered and collected by SCDOR in the same manner that other sales and use taxes are collected.</v>
      </c>
    </row>
    <row r="163" spans="1:14" s="17" customFormat="1" ht="38.25" x14ac:dyDescent="0.2">
      <c r="A163" s="107">
        <v>159</v>
      </c>
      <c r="B163" s="31" t="s">
        <v>1830</v>
      </c>
      <c r="C163" s="312" t="s">
        <v>759</v>
      </c>
      <c r="D163" s="314" t="s">
        <v>226</v>
      </c>
      <c r="E163" s="366" t="s">
        <v>760</v>
      </c>
      <c r="F163" s="366"/>
      <c r="G163" s="366"/>
      <c r="H163" s="366"/>
      <c r="I163" s="366"/>
      <c r="J163" s="366"/>
      <c r="K163" s="366"/>
      <c r="L163" s="366"/>
      <c r="M163" s="366"/>
      <c r="N163" s="311" t="str">
        <f t="shared" si="2"/>
        <v>The tax levied pursuant to this act must be administered and collected by SCDOR in the same manner that other sales and use taxes are collected.</v>
      </c>
    </row>
    <row r="164" spans="1:14" s="17" customFormat="1" ht="25.5" x14ac:dyDescent="0.2">
      <c r="A164" s="107">
        <v>160</v>
      </c>
      <c r="B164" s="31" t="s">
        <v>1830</v>
      </c>
      <c r="C164" s="312" t="s">
        <v>1278</v>
      </c>
      <c r="D164" s="314" t="s">
        <v>226</v>
      </c>
      <c r="E164" s="366" t="s">
        <v>764</v>
      </c>
      <c r="F164" s="366"/>
      <c r="G164" s="366"/>
      <c r="H164" s="366"/>
      <c r="I164" s="366"/>
      <c r="J164" s="366"/>
      <c r="K164" s="366"/>
      <c r="L164" s="366"/>
      <c r="M164" s="366"/>
      <c r="N164" s="311" t="str">
        <f t="shared" si="2"/>
        <v>If a taxpayer converts machine sensible records, including copies of files to a standard record format, SCDOR is responsible for developing the format.</v>
      </c>
    </row>
    <row r="165" spans="1:14" s="17" customFormat="1" x14ac:dyDescent="0.2">
      <c r="A165" s="107">
        <v>161</v>
      </c>
      <c r="B165" s="31" t="s">
        <v>1830</v>
      </c>
      <c r="C165" s="312" t="s">
        <v>765</v>
      </c>
      <c r="D165" s="314" t="s">
        <v>226</v>
      </c>
      <c r="E165" s="366" t="s">
        <v>766</v>
      </c>
      <c r="F165" s="366"/>
      <c r="G165" s="366"/>
      <c r="H165" s="366"/>
      <c r="I165" s="366"/>
      <c r="J165" s="366"/>
      <c r="K165" s="366"/>
      <c r="L165" s="366"/>
      <c r="M165" s="366"/>
      <c r="N165" s="311" t="str">
        <f t="shared" si="2"/>
        <v>SCDOR must provide forms for the completion of income tax returns. Reproduced or computer prepared forms must conform to the standards issued by the forms management section of SCDOR.</v>
      </c>
    </row>
    <row r="166" spans="1:14" s="17" customFormat="1" x14ac:dyDescent="0.2">
      <c r="A166" s="107">
        <v>162</v>
      </c>
      <c r="B166" s="31" t="s">
        <v>1830</v>
      </c>
      <c r="C166" s="312" t="s">
        <v>767</v>
      </c>
      <c r="D166" s="314" t="s">
        <v>226</v>
      </c>
      <c r="E166" s="366" t="s">
        <v>768</v>
      </c>
      <c r="F166" s="366"/>
      <c r="G166" s="366"/>
      <c r="H166" s="366"/>
      <c r="I166" s="366"/>
      <c r="J166" s="366"/>
      <c r="K166" s="366"/>
      <c r="L166" s="366"/>
      <c r="M166" s="366"/>
      <c r="N166" s="311" t="str">
        <f t="shared" si="2"/>
        <v>SCDOR must publish standards for the specifications for using non paper methods.</v>
      </c>
    </row>
    <row r="167" spans="1:14" s="17" customFormat="1" x14ac:dyDescent="0.2">
      <c r="A167" s="107">
        <v>163</v>
      </c>
      <c r="B167" s="31" t="s">
        <v>1830</v>
      </c>
      <c r="C167" s="312" t="s">
        <v>769</v>
      </c>
      <c r="D167" s="314" t="s">
        <v>226</v>
      </c>
      <c r="E167" s="366" t="s">
        <v>770</v>
      </c>
      <c r="F167" s="366"/>
      <c r="G167" s="366"/>
      <c r="H167" s="366"/>
      <c r="I167" s="366"/>
      <c r="J167" s="366"/>
      <c r="K167" s="366"/>
      <c r="L167" s="366"/>
      <c r="M167" s="366"/>
      <c r="N167" s="311" t="str">
        <f t="shared" si="2"/>
        <v>SCDOR must determine voluntary contributions to check offs at least annually.</v>
      </c>
    </row>
    <row r="168" spans="1:14" s="17" customFormat="1" x14ac:dyDescent="0.2">
      <c r="A168" s="107">
        <v>164</v>
      </c>
      <c r="B168" s="31" t="s">
        <v>1830</v>
      </c>
      <c r="C168" s="312" t="s">
        <v>1279</v>
      </c>
      <c r="D168" s="314" t="s">
        <v>226</v>
      </c>
      <c r="E168" s="366" t="s">
        <v>1280</v>
      </c>
      <c r="F168" s="366"/>
      <c r="G168" s="366"/>
      <c r="H168" s="366"/>
      <c r="I168" s="366"/>
      <c r="J168" s="366"/>
      <c r="K168" s="366"/>
      <c r="L168" s="366"/>
      <c r="M168" s="366"/>
      <c r="N168" s="311" t="str">
        <f t="shared" si="2"/>
        <v xml:space="preserve">SCDOR must prescribe forms for reporting of sales of cigarettes.  </v>
      </c>
    </row>
    <row r="169" spans="1:14" s="17" customFormat="1" ht="25.5" x14ac:dyDescent="0.2">
      <c r="A169" s="107">
        <v>165</v>
      </c>
      <c r="B169" s="31" t="s">
        <v>1830</v>
      </c>
      <c r="C169" s="312" t="s">
        <v>1281</v>
      </c>
      <c r="D169" s="314" t="s">
        <v>226</v>
      </c>
      <c r="E169" s="366" t="s">
        <v>1282</v>
      </c>
      <c r="F169" s="366"/>
      <c r="G169" s="366"/>
      <c r="H169" s="366"/>
      <c r="I169" s="366"/>
      <c r="J169" s="366"/>
      <c r="K169" s="366"/>
      <c r="L169" s="366"/>
      <c r="M169" s="366"/>
      <c r="N169" s="311" t="str">
        <f t="shared" si="2"/>
        <v xml:space="preserve">SCDOR shall develop and order forms for cigarette stamps.  </v>
      </c>
    </row>
    <row r="170" spans="1:14" s="17" customFormat="1" ht="25.5" x14ac:dyDescent="0.2">
      <c r="A170" s="107">
        <v>166</v>
      </c>
      <c r="B170" s="31" t="s">
        <v>1830</v>
      </c>
      <c r="C170" s="312" t="s">
        <v>1283</v>
      </c>
      <c r="D170" s="314" t="s">
        <v>226</v>
      </c>
      <c r="E170" s="366" t="s">
        <v>1284</v>
      </c>
      <c r="F170" s="366"/>
      <c r="G170" s="366"/>
      <c r="H170" s="366"/>
      <c r="I170" s="366"/>
      <c r="J170" s="366"/>
      <c r="K170" s="366"/>
      <c r="L170" s="366"/>
      <c r="M170" s="366"/>
      <c r="N170" s="311" t="str">
        <f t="shared" si="2"/>
        <v xml:space="preserve">SCDOR shall develop forms for purchase of exempt stamps. </v>
      </c>
    </row>
    <row r="171" spans="1:14" s="17" customFormat="1" ht="25.5" x14ac:dyDescent="0.2">
      <c r="A171" s="107">
        <v>167</v>
      </c>
      <c r="B171" s="31" t="s">
        <v>1830</v>
      </c>
      <c r="C171" s="312" t="s">
        <v>1285</v>
      </c>
      <c r="D171" s="314" t="s">
        <v>226</v>
      </c>
      <c r="E171" s="366" t="s">
        <v>1286</v>
      </c>
      <c r="F171" s="366"/>
      <c r="G171" s="366"/>
      <c r="H171" s="366"/>
      <c r="I171" s="366"/>
      <c r="J171" s="366"/>
      <c r="K171" s="366"/>
      <c r="L171" s="366"/>
      <c r="M171" s="366"/>
      <c r="N171" s="311" t="str">
        <f t="shared" si="2"/>
        <v xml:space="preserve">SCDOR shall develop procedures related to tamper-evident features of stamps.  </v>
      </c>
    </row>
    <row r="172" spans="1:14" s="17" customFormat="1" ht="25.5" x14ac:dyDescent="0.2">
      <c r="A172" s="107">
        <v>168</v>
      </c>
      <c r="B172" s="31" t="s">
        <v>1830</v>
      </c>
      <c r="C172" s="312" t="s">
        <v>1287</v>
      </c>
      <c r="D172" s="314" t="s">
        <v>226</v>
      </c>
      <c r="E172" s="366" t="s">
        <v>1288</v>
      </c>
      <c r="F172" s="366"/>
      <c r="G172" s="366"/>
      <c r="H172" s="366"/>
      <c r="I172" s="366"/>
      <c r="J172" s="366"/>
      <c r="K172" s="366"/>
      <c r="L172" s="366"/>
      <c r="M172" s="366"/>
      <c r="N172" s="311" t="str">
        <f t="shared" si="2"/>
        <v xml:space="preserve">SCDOR shall develop forms and processes for authorizing refunds.  </v>
      </c>
    </row>
    <row r="173" spans="1:14" s="17" customFormat="1" ht="25.5" x14ac:dyDescent="0.2">
      <c r="A173" s="107">
        <v>169</v>
      </c>
      <c r="B173" s="31" t="s">
        <v>1830</v>
      </c>
      <c r="C173" s="312" t="s">
        <v>1289</v>
      </c>
      <c r="D173" s="314" t="s">
        <v>226</v>
      </c>
      <c r="E173" s="366" t="s">
        <v>1290</v>
      </c>
      <c r="F173" s="366"/>
      <c r="G173" s="366"/>
      <c r="H173" s="366"/>
      <c r="I173" s="366"/>
      <c r="J173" s="366"/>
      <c r="K173" s="366"/>
      <c r="L173" s="366"/>
      <c r="M173" s="366"/>
      <c r="N173" s="311" t="str">
        <f t="shared" si="2"/>
        <v xml:space="preserve">SCDOR must develop and advise of storage requirements.  SCDOR must approve staging areas.  </v>
      </c>
    </row>
    <row r="174" spans="1:14" s="17" customFormat="1" ht="25.5" x14ac:dyDescent="0.2">
      <c r="A174" s="107">
        <v>170</v>
      </c>
      <c r="B174" s="31" t="s">
        <v>1830</v>
      </c>
      <c r="C174" s="312" t="s">
        <v>1291</v>
      </c>
      <c r="D174" s="314" t="s">
        <v>226</v>
      </c>
      <c r="E174" s="366" t="s">
        <v>775</v>
      </c>
      <c r="F174" s="366"/>
      <c r="G174" s="366"/>
      <c r="H174" s="366"/>
      <c r="I174" s="366"/>
      <c r="J174" s="366"/>
      <c r="K174" s="366"/>
      <c r="L174" s="366"/>
      <c r="M174" s="366"/>
      <c r="N174" s="311" t="str">
        <f t="shared" si="2"/>
        <v>SCDOR shall annually make a ratio study of all the counties in the State to determine level of appraisal as provided in Section 12-43-250.</v>
      </c>
    </row>
    <row r="175" spans="1:14" s="17" customFormat="1" x14ac:dyDescent="0.2">
      <c r="A175" s="107">
        <v>171</v>
      </c>
      <c r="B175" s="31" t="s">
        <v>1830</v>
      </c>
      <c r="C175" s="312" t="s">
        <v>777</v>
      </c>
      <c r="D175" s="314" t="s">
        <v>226</v>
      </c>
      <c r="E175" s="366" t="s">
        <v>778</v>
      </c>
      <c r="F175" s="366"/>
      <c r="G175" s="366"/>
      <c r="H175" s="366"/>
      <c r="I175" s="366"/>
      <c r="J175" s="366"/>
      <c r="K175" s="366"/>
      <c r="L175" s="366"/>
      <c r="M175" s="366"/>
      <c r="N175" s="311" t="str">
        <f t="shared" si="2"/>
        <v>SCDOR directs what information must be contained in a building permit.</v>
      </c>
    </row>
    <row r="176" spans="1:14" s="17" customFormat="1" ht="27" customHeight="1" x14ac:dyDescent="0.2">
      <c r="A176" s="107">
        <v>172</v>
      </c>
      <c r="B176" s="31" t="s">
        <v>1830</v>
      </c>
      <c r="C176" s="312">
        <v>109.7</v>
      </c>
      <c r="D176" s="314" t="s">
        <v>226</v>
      </c>
      <c r="E176" s="366" t="s">
        <v>1698</v>
      </c>
      <c r="F176" s="366"/>
      <c r="G176" s="366"/>
      <c r="H176" s="366"/>
      <c r="I176" s="366"/>
      <c r="J176" s="366"/>
      <c r="K176" s="366"/>
      <c r="L176" s="366"/>
      <c r="M176" s="366"/>
      <c r="N176" s="311" t="str">
        <f t="shared" si="2"/>
        <v>(SCDOR: Fraudulent Tax Return Program)  SCDOR may establish a Fraudulent Tax Return Detection Program to prevent payment of fraudulent tax refunds.  To implement the program the department may contract with information and technology entities to provide the necessary detection capabilities.  SCDOR shall pay for the program from the savings realized by implementation.</v>
      </c>
    </row>
    <row r="177" spans="1:14" s="17" customFormat="1" ht="33" customHeight="1" x14ac:dyDescent="0.2">
      <c r="A177" s="107">
        <v>173</v>
      </c>
      <c r="B177" s="31" t="s">
        <v>1830</v>
      </c>
      <c r="C177" s="312" t="s">
        <v>1301</v>
      </c>
      <c r="D177" s="314" t="s">
        <v>226</v>
      </c>
      <c r="E177" s="366" t="s">
        <v>1702</v>
      </c>
      <c r="F177" s="366"/>
      <c r="G177" s="366"/>
      <c r="H177" s="366"/>
      <c r="I177" s="366"/>
      <c r="J177" s="366"/>
      <c r="K177" s="366"/>
      <c r="L177" s="366"/>
      <c r="M177" s="366"/>
      <c r="N177" s="311" t="str">
        <f t="shared" si="2"/>
        <v>(SR: Tax Deduction for Consumer Protection Services)  
(D) SCDOR shall prescribe the necessary forms to claim the deduction allowed by this section.  SCDOR may require the taxpayer to provide proof of the actual costs and the taxpayer’s eligibility.</v>
      </c>
    </row>
    <row r="178" spans="1:14" s="17" customFormat="1" ht="76.5" x14ac:dyDescent="0.2">
      <c r="A178" s="310">
        <v>174</v>
      </c>
      <c r="B178" s="310" t="s">
        <v>1831</v>
      </c>
      <c r="C178" s="310"/>
      <c r="D178" s="310" t="s">
        <v>226</v>
      </c>
      <c r="E178" s="310" t="s">
        <v>1847</v>
      </c>
      <c r="F178" s="310" t="s">
        <v>1827</v>
      </c>
      <c r="G178" s="310" t="s">
        <v>12</v>
      </c>
      <c r="H178" s="310" t="s">
        <v>12</v>
      </c>
      <c r="I178" s="310" t="s">
        <v>12</v>
      </c>
      <c r="J178" s="310" t="s">
        <v>12</v>
      </c>
      <c r="K178" s="310" t="s">
        <v>12</v>
      </c>
      <c r="L178" s="310" t="s">
        <v>12</v>
      </c>
      <c r="M178" s="310" t="s">
        <v>1850</v>
      </c>
      <c r="N178" s="311" t="str">
        <f t="shared" si="2"/>
        <v>See details below</v>
      </c>
    </row>
    <row r="179" spans="1:14" s="17" customFormat="1" x14ac:dyDescent="0.2">
      <c r="A179" s="107">
        <v>175</v>
      </c>
      <c r="B179" s="356" t="s">
        <v>1832</v>
      </c>
      <c r="C179" s="314" t="s">
        <v>582</v>
      </c>
      <c r="D179" s="314" t="s">
        <v>226</v>
      </c>
      <c r="E179" s="366" t="s">
        <v>583</v>
      </c>
      <c r="F179" s="366"/>
      <c r="G179" s="366"/>
      <c r="H179" s="366"/>
      <c r="I179" s="366"/>
      <c r="J179" s="366"/>
      <c r="K179" s="366"/>
      <c r="L179" s="366"/>
      <c r="M179" s="366"/>
      <c r="N179" s="311" t="str">
        <f t="shared" si="2"/>
        <v xml:space="preserve">SCDOR shall establish the position of the taxpayer advocate.  The taxpayer advocate is responsible for facilitating resolution of taxpayer's complaints and problems. </v>
      </c>
    </row>
    <row r="180" spans="1:14" s="17" customFormat="1" x14ac:dyDescent="0.2">
      <c r="A180" s="107">
        <v>176</v>
      </c>
      <c r="B180" s="356" t="s">
        <v>1832</v>
      </c>
      <c r="C180" s="314" t="s">
        <v>584</v>
      </c>
      <c r="D180" s="314" t="s">
        <v>226</v>
      </c>
      <c r="E180" s="366" t="s">
        <v>585</v>
      </c>
      <c r="F180" s="366"/>
      <c r="G180" s="366"/>
      <c r="H180" s="366"/>
      <c r="I180" s="366"/>
      <c r="J180" s="366"/>
      <c r="K180" s="366"/>
      <c r="L180" s="366"/>
      <c r="M180" s="366"/>
      <c r="N180" s="311" t="str">
        <f t="shared" si="2"/>
        <v xml:space="preserve">SCDOR shall develop and implement a taxpayer education and information program. </v>
      </c>
    </row>
    <row r="181" spans="1:14" s="17" customFormat="1" x14ac:dyDescent="0.2">
      <c r="A181" s="107">
        <v>177</v>
      </c>
      <c r="B181" s="356" t="s">
        <v>1832</v>
      </c>
      <c r="C181" s="314" t="s">
        <v>1205</v>
      </c>
      <c r="D181" s="314" t="s">
        <v>226</v>
      </c>
      <c r="E181" s="366" t="s">
        <v>1206</v>
      </c>
      <c r="F181" s="366"/>
      <c r="G181" s="366"/>
      <c r="H181" s="366"/>
      <c r="I181" s="366"/>
      <c r="J181" s="366"/>
      <c r="K181" s="366"/>
      <c r="L181" s="366"/>
      <c r="M181" s="366"/>
      <c r="N181" s="311" t="str">
        <f t="shared" si="2"/>
        <v xml:space="preserve">SCDOR must develop and implement a program to evaluate employee's performance with respect to contact with taxpayers.  The program must be coordinated with the Taxpayers' Rights Advocate.  </v>
      </c>
    </row>
    <row r="182" spans="1:14" s="17" customFormat="1" x14ac:dyDescent="0.2">
      <c r="A182" s="107">
        <v>178</v>
      </c>
      <c r="B182" s="356" t="s">
        <v>1832</v>
      </c>
      <c r="C182" s="314" t="s">
        <v>588</v>
      </c>
      <c r="D182" s="314" t="s">
        <v>226</v>
      </c>
      <c r="E182" s="366" t="s">
        <v>589</v>
      </c>
      <c r="F182" s="366"/>
      <c r="G182" s="366"/>
      <c r="H182" s="366"/>
      <c r="I182" s="366"/>
      <c r="J182" s="366"/>
      <c r="K182" s="366"/>
      <c r="L182" s="366"/>
      <c r="M182" s="366"/>
      <c r="N182" s="311" t="str">
        <f t="shared" si="2"/>
        <v>Provides guidelines where, under certain circumstances,  SCDOR shall release any levy issued.</v>
      </c>
    </row>
    <row r="183" spans="1:14" s="17" customFormat="1" x14ac:dyDescent="0.2">
      <c r="A183" s="107">
        <v>179</v>
      </c>
      <c r="B183" s="356" t="s">
        <v>1832</v>
      </c>
      <c r="C183" s="314" t="s">
        <v>590</v>
      </c>
      <c r="D183" s="314" t="s">
        <v>226</v>
      </c>
      <c r="E183" s="366" t="s">
        <v>591</v>
      </c>
      <c r="F183" s="366"/>
      <c r="G183" s="366"/>
      <c r="H183" s="366"/>
      <c r="I183" s="366"/>
      <c r="J183" s="366"/>
      <c r="K183" s="366"/>
      <c r="L183" s="366"/>
      <c r="M183" s="366"/>
      <c r="N183" s="311" t="str">
        <f t="shared" si="2"/>
        <v>SCDOR shall provide an administrative appeal procedure for releasing liens.</v>
      </c>
    </row>
    <row r="184" spans="1:14" s="17" customFormat="1" x14ac:dyDescent="0.2">
      <c r="A184" s="107">
        <v>180</v>
      </c>
      <c r="B184" s="356" t="s">
        <v>1832</v>
      </c>
      <c r="C184" s="314" t="s">
        <v>1207</v>
      </c>
      <c r="D184" s="314" t="s">
        <v>226</v>
      </c>
      <c r="E184" s="366" t="s">
        <v>592</v>
      </c>
      <c r="F184" s="366"/>
      <c r="G184" s="366"/>
      <c r="H184" s="366"/>
      <c r="I184" s="366"/>
      <c r="J184" s="366"/>
      <c r="K184" s="366"/>
      <c r="L184" s="366"/>
      <c r="M184" s="366"/>
      <c r="N184" s="311" t="str">
        <f t="shared" si="2"/>
        <v>Requires action from SCDOR upon discovery of a lien that was filed in error.</v>
      </c>
    </row>
    <row r="185" spans="1:14" s="17" customFormat="1" x14ac:dyDescent="0.2">
      <c r="A185" s="107">
        <v>181</v>
      </c>
      <c r="B185" s="356" t="s">
        <v>1832</v>
      </c>
      <c r="C185" s="314" t="s">
        <v>593</v>
      </c>
      <c r="D185" s="314" t="s">
        <v>226</v>
      </c>
      <c r="E185" s="366" t="s">
        <v>1208</v>
      </c>
      <c r="F185" s="366"/>
      <c r="G185" s="366"/>
      <c r="H185" s="366"/>
      <c r="I185" s="366"/>
      <c r="J185" s="366"/>
      <c r="K185" s="366"/>
      <c r="L185" s="366"/>
      <c r="M185" s="366"/>
      <c r="N185" s="311" t="str">
        <f t="shared" si="2"/>
        <v xml:space="preserve">When SCDOR releases a lien erroneously filed, notice must be mailed to the taxpayer and a copy of the release forwarded to the major credit reporting companies upon taxpayer request.  </v>
      </c>
    </row>
    <row r="186" spans="1:14" s="17" customFormat="1" x14ac:dyDescent="0.2">
      <c r="A186" s="107">
        <v>182</v>
      </c>
      <c r="B186" s="356" t="s">
        <v>1832</v>
      </c>
      <c r="C186" s="314" t="s">
        <v>594</v>
      </c>
      <c r="D186" s="314" t="s">
        <v>226</v>
      </c>
      <c r="E186" s="366" t="s">
        <v>595</v>
      </c>
      <c r="F186" s="366"/>
      <c r="G186" s="366"/>
      <c r="H186" s="366"/>
      <c r="I186" s="366"/>
      <c r="J186" s="366"/>
      <c r="K186" s="366"/>
      <c r="L186" s="366"/>
      <c r="M186" s="366"/>
      <c r="N186" s="311" t="str">
        <f t="shared" si="2"/>
        <v>If the department determines that no taxes were due, the recorded lien shall be expunged as if it were fully paid and satisfied.</v>
      </c>
    </row>
    <row r="187" spans="1:14" s="17" customFormat="1" x14ac:dyDescent="0.2">
      <c r="A187" s="107">
        <v>183</v>
      </c>
      <c r="B187" s="356" t="s">
        <v>1832</v>
      </c>
      <c r="C187" s="314" t="s">
        <v>616</v>
      </c>
      <c r="D187" s="314" t="s">
        <v>226</v>
      </c>
      <c r="E187" s="366" t="s">
        <v>1214</v>
      </c>
      <c r="F187" s="366"/>
      <c r="G187" s="366"/>
      <c r="H187" s="366"/>
      <c r="I187" s="366"/>
      <c r="J187" s="366"/>
      <c r="K187" s="366"/>
      <c r="L187" s="366"/>
      <c r="M187" s="366"/>
      <c r="N187" s="311" t="str">
        <f t="shared" si="2"/>
        <v xml:space="preserve">If SCDOR determines that public health, safety or welfare requires emergency action it shall seek an emergency revocation order from the Administrative Law Court. </v>
      </c>
    </row>
    <row r="188" spans="1:14" s="17" customFormat="1" ht="76.5" x14ac:dyDescent="0.2">
      <c r="A188" s="310">
        <v>184</v>
      </c>
      <c r="B188" s="310" t="s">
        <v>1833</v>
      </c>
      <c r="C188" s="310"/>
      <c r="D188" s="310" t="s">
        <v>226</v>
      </c>
      <c r="E188" s="310" t="s">
        <v>1847</v>
      </c>
      <c r="F188" s="310" t="s">
        <v>1827</v>
      </c>
      <c r="G188" s="310" t="s">
        <v>12</v>
      </c>
      <c r="H188" s="310" t="s">
        <v>12</v>
      </c>
      <c r="I188" s="310" t="s">
        <v>12</v>
      </c>
      <c r="J188" s="310" t="s">
        <v>12</v>
      </c>
      <c r="K188" s="310" t="s">
        <v>12</v>
      </c>
      <c r="L188" s="310" t="s">
        <v>12</v>
      </c>
      <c r="M188" s="310" t="s">
        <v>1850</v>
      </c>
      <c r="N188" s="311" t="str">
        <f t="shared" si="2"/>
        <v>See details below</v>
      </c>
    </row>
    <row r="189" spans="1:14" s="17" customFormat="1" ht="25.5" x14ac:dyDescent="0.2">
      <c r="A189" s="107">
        <v>185</v>
      </c>
      <c r="B189" s="31" t="s">
        <v>1834</v>
      </c>
      <c r="C189" s="314" t="s">
        <v>282</v>
      </c>
      <c r="D189" s="314" t="s">
        <v>226</v>
      </c>
      <c r="E189" s="366" t="s">
        <v>283</v>
      </c>
      <c r="F189" s="366"/>
      <c r="G189" s="366"/>
      <c r="H189" s="366"/>
      <c r="I189" s="366"/>
      <c r="J189" s="366"/>
      <c r="K189" s="366"/>
      <c r="L189" s="366"/>
      <c r="M189" s="366"/>
      <c r="N189" s="311" t="str">
        <f t="shared" si="2"/>
        <v>In certain special instances, SCDOR must determine the value of property subject to the fee-in-lieu of taxes.</v>
      </c>
    </row>
    <row r="190" spans="1:14" s="17" customFormat="1" ht="27.75" customHeight="1" x14ac:dyDescent="0.2">
      <c r="A190" s="107">
        <v>186</v>
      </c>
      <c r="B190" s="31" t="s">
        <v>1834</v>
      </c>
      <c r="C190" s="314" t="s">
        <v>285</v>
      </c>
      <c r="D190" s="314" t="s">
        <v>226</v>
      </c>
      <c r="E190" s="366" t="s">
        <v>1013</v>
      </c>
      <c r="F190" s="366"/>
      <c r="G190" s="366"/>
      <c r="H190" s="366"/>
      <c r="I190" s="366"/>
      <c r="J190" s="366"/>
      <c r="K190" s="366"/>
      <c r="L190" s="366"/>
      <c r="M190" s="366"/>
      <c r="N190" s="311" t="str">
        <f t="shared" si="2"/>
        <v>SCDOR must determine a fair market value estimate of the value of the property using the procedure in the statute and must determine the value of real property subject to the fee under certain conditions. In certain special instances.</v>
      </c>
    </row>
    <row r="191" spans="1:14" s="17" customFormat="1" ht="25.5" x14ac:dyDescent="0.2">
      <c r="A191" s="107">
        <v>187</v>
      </c>
      <c r="B191" s="31" t="s">
        <v>1834</v>
      </c>
      <c r="C191" s="314" t="s">
        <v>284</v>
      </c>
      <c r="D191" s="314" t="s">
        <v>226</v>
      </c>
      <c r="E191" s="366" t="s">
        <v>1014</v>
      </c>
      <c r="F191" s="366"/>
      <c r="G191" s="366"/>
      <c r="H191" s="366"/>
      <c r="I191" s="366"/>
      <c r="J191" s="366"/>
      <c r="K191" s="366"/>
      <c r="L191" s="366"/>
      <c r="M191" s="366"/>
      <c r="N191" s="311" t="str">
        <f t="shared" si="2"/>
        <v>SCDOR shall develop applicable forms and procedures for handling and processing fee-in-lieu extension requests.</v>
      </c>
    </row>
    <row r="192" spans="1:14" s="17" customFormat="1" ht="25.5" x14ac:dyDescent="0.2">
      <c r="A192" s="107">
        <v>188</v>
      </c>
      <c r="B192" s="31" t="s">
        <v>1834</v>
      </c>
      <c r="C192" s="314" t="s">
        <v>290</v>
      </c>
      <c r="D192" s="314" t="s">
        <v>226</v>
      </c>
      <c r="E192" s="366" t="s">
        <v>1355</v>
      </c>
      <c r="F192" s="366"/>
      <c r="G192" s="366"/>
      <c r="H192" s="366"/>
      <c r="I192" s="366"/>
      <c r="J192" s="366"/>
      <c r="K192" s="366"/>
      <c r="L192" s="366"/>
      <c r="M192" s="366"/>
      <c r="N192" s="311" t="str">
        <f t="shared" si="2"/>
        <v>SCDOR shall provide assessed values and fair market values of properties collected in accordance with 59-20-20 to the Office of Research and Statistics of the Revenue and Fiscal Affairs Office.</v>
      </c>
    </row>
    <row r="193" spans="1:14" s="17" customFormat="1" ht="31.5" customHeight="1" x14ac:dyDescent="0.2">
      <c r="A193" s="107">
        <v>189</v>
      </c>
      <c r="B193" s="31" t="s">
        <v>1834</v>
      </c>
      <c r="C193" s="314" t="s">
        <v>338</v>
      </c>
      <c r="D193" s="314" t="s">
        <v>226</v>
      </c>
      <c r="E193" s="366" t="s">
        <v>1043</v>
      </c>
      <c r="F193" s="366"/>
      <c r="G193" s="366"/>
      <c r="H193" s="366"/>
      <c r="I193" s="366"/>
      <c r="J193" s="366"/>
      <c r="K193" s="366"/>
      <c r="L193" s="366"/>
      <c r="M193" s="366"/>
      <c r="N193" s="311" t="str">
        <f t="shared" si="2"/>
        <v xml:space="preserve">In order to administer effectively the equitable assessment of property for taxation, SCDOR shall make the levy upon the assessed value of property subject to tax necessary to raise the annual appropriations made by the General Assembly as it relates to private carlines and flight equipment. </v>
      </c>
    </row>
    <row r="194" spans="1:14" s="17" customFormat="1" ht="30" customHeight="1" x14ac:dyDescent="0.2">
      <c r="A194" s="107">
        <v>190</v>
      </c>
      <c r="B194" s="31" t="s">
        <v>1834</v>
      </c>
      <c r="C194" s="314" t="s">
        <v>339</v>
      </c>
      <c r="D194" s="314" t="s">
        <v>226</v>
      </c>
      <c r="E194" s="366" t="s">
        <v>340</v>
      </c>
      <c r="F194" s="366"/>
      <c r="G194" s="366"/>
      <c r="H194" s="366"/>
      <c r="I194" s="366"/>
      <c r="J194" s="366"/>
      <c r="K194" s="366"/>
      <c r="L194" s="366"/>
      <c r="M194" s="366"/>
      <c r="N194" s="311" t="str">
        <f t="shared" si="2"/>
        <v>SCDOR shall call meetings of all county assessors, to provide instruction as to the law governing the assessment and taxation of all classes of property.  SCDOR shall formulate and prescribe rules to govern assessors and county boards of tax appeals in the discharge of their duties.</v>
      </c>
    </row>
    <row r="195" spans="1:14" s="17" customFormat="1" ht="25.5" x14ac:dyDescent="0.2">
      <c r="A195" s="107">
        <v>191</v>
      </c>
      <c r="B195" s="31" t="s">
        <v>1834</v>
      </c>
      <c r="C195" s="314" t="s">
        <v>341</v>
      </c>
      <c r="D195" s="314" t="s">
        <v>226</v>
      </c>
      <c r="E195" s="366" t="s">
        <v>342</v>
      </c>
      <c r="F195" s="366"/>
      <c r="G195" s="366"/>
      <c r="H195" s="366"/>
      <c r="I195" s="366"/>
      <c r="J195" s="366"/>
      <c r="K195" s="366"/>
      <c r="L195" s="366"/>
      <c r="M195" s="366"/>
      <c r="N195" s="311" t="str">
        <f t="shared" si="2"/>
        <v xml:space="preserve">SCDOR shall confer with, advise, and direct assessors and county boards of tax appeals as to their duties.  </v>
      </c>
    </row>
    <row r="196" spans="1:14" s="17" customFormat="1" ht="25.5" x14ac:dyDescent="0.2">
      <c r="A196" s="107">
        <v>192</v>
      </c>
      <c r="B196" s="31" t="s">
        <v>1834</v>
      </c>
      <c r="C196" s="314" t="s">
        <v>1321</v>
      </c>
      <c r="D196" s="314" t="s">
        <v>226</v>
      </c>
      <c r="E196" s="366" t="s">
        <v>343</v>
      </c>
      <c r="F196" s="366"/>
      <c r="G196" s="366"/>
      <c r="H196" s="366"/>
      <c r="I196" s="366"/>
      <c r="J196" s="366"/>
      <c r="K196" s="366"/>
      <c r="L196" s="366"/>
      <c r="M196" s="366"/>
      <c r="N196" s="311" t="str">
        <f t="shared" si="2"/>
        <v>SCDOR shall require county auditors to place upon the assessment rolls omitted property that may have escaped taxation in the current or previous years.</v>
      </c>
    </row>
    <row r="197" spans="1:14" s="17" customFormat="1" ht="42" customHeight="1" x14ac:dyDescent="0.2">
      <c r="A197" s="107">
        <v>193</v>
      </c>
      <c r="B197" s="31" t="s">
        <v>1834</v>
      </c>
      <c r="C197" s="314" t="s">
        <v>344</v>
      </c>
      <c r="D197" s="314" t="s">
        <v>226</v>
      </c>
      <c r="E197" s="366" t="s">
        <v>1046</v>
      </c>
      <c r="F197" s="366"/>
      <c r="G197" s="366"/>
      <c r="H197" s="366"/>
      <c r="I197" s="366"/>
      <c r="J197" s="366"/>
      <c r="K197" s="366"/>
      <c r="L197" s="366"/>
      <c r="M197" s="366"/>
      <c r="N197" s="311" t="str">
        <f t="shared" si="2"/>
        <v>SCDOR has sole responsibility for the appraisal, assessment, and equalization of the taxable values of corporate headquarters, corporate office facilities, and distribution facilities and of the real and personal property owned by or leased by manufacturing, railway, private carline, airline, water, heat, light and power, telephone, cable television, sewer, pipeline, and mining businesses in the conduct of their business. SCDOR has sole responsibility for the appraisal, assessment, and equalization of the taxable values of the personal property of merchants.</v>
      </c>
    </row>
    <row r="198" spans="1:14" s="17" customFormat="1" ht="25.5" x14ac:dyDescent="0.2">
      <c r="A198" s="107">
        <v>194</v>
      </c>
      <c r="B198" s="31" t="s">
        <v>1834</v>
      </c>
      <c r="C198" s="314" t="s">
        <v>345</v>
      </c>
      <c r="D198" s="314" t="s">
        <v>226</v>
      </c>
      <c r="E198" s="366" t="s">
        <v>346</v>
      </c>
      <c r="F198" s="366"/>
      <c r="G198" s="366"/>
      <c r="H198" s="366"/>
      <c r="I198" s="366"/>
      <c r="J198" s="366"/>
      <c r="K198" s="366"/>
      <c r="L198" s="366"/>
      <c r="M198" s="366"/>
      <c r="N198" s="311" t="str">
        <f t="shared" si="2"/>
        <v>SCDOR shall assess all real and personal property, leased or used, to the owner, except as otherwise provided.</v>
      </c>
    </row>
    <row r="199" spans="1:14" s="17" customFormat="1" ht="28.5" customHeight="1" x14ac:dyDescent="0.2">
      <c r="A199" s="107">
        <v>195</v>
      </c>
      <c r="B199" s="31" t="s">
        <v>1834</v>
      </c>
      <c r="C199" s="314" t="s">
        <v>347</v>
      </c>
      <c r="D199" s="314" t="s">
        <v>226</v>
      </c>
      <c r="E199" s="366" t="s">
        <v>348</v>
      </c>
      <c r="F199" s="366"/>
      <c r="G199" s="366"/>
      <c r="H199" s="366"/>
      <c r="I199" s="366"/>
      <c r="J199" s="366"/>
      <c r="K199" s="366"/>
      <c r="L199" s="366"/>
      <c r="M199" s="366"/>
      <c r="N199" s="311" t="str">
        <f t="shared" ref="N199:N262" si="3">E199</f>
        <v xml:space="preserve">SCDOR shall require municipal, county, and other public officers to report information as to the assessment of property, collection of taxes, receipts from licenses and other sources, and information necessary in the work of SCDOR.  </v>
      </c>
    </row>
    <row r="200" spans="1:14" s="17" customFormat="1" ht="30" customHeight="1" x14ac:dyDescent="0.2">
      <c r="A200" s="107">
        <v>196</v>
      </c>
      <c r="B200" s="31" t="s">
        <v>1834</v>
      </c>
      <c r="C200" s="314" t="s">
        <v>349</v>
      </c>
      <c r="D200" s="314" t="s">
        <v>226</v>
      </c>
      <c r="E200" s="366" t="s">
        <v>350</v>
      </c>
      <c r="F200" s="366"/>
      <c r="G200" s="366"/>
      <c r="H200" s="366"/>
      <c r="I200" s="366"/>
      <c r="J200" s="366"/>
      <c r="K200" s="366"/>
      <c r="L200" s="366"/>
      <c r="M200" s="366"/>
      <c r="N200" s="311" t="str">
        <f t="shared" si="3"/>
        <v>SCDOR shall require all persons to furnish information concerning their capital, bonded or other debts, current assets and liabilities, value of property, earnings, operating and other expenses, taxes, and other facts necessary for SCDOR to ascertain the value and relative tax burden borne by all kinds of property.</v>
      </c>
    </row>
    <row r="201" spans="1:14" s="17" customFormat="1" ht="27.75" customHeight="1" x14ac:dyDescent="0.2">
      <c r="A201" s="107">
        <v>197</v>
      </c>
      <c r="B201" s="31" t="s">
        <v>1834</v>
      </c>
      <c r="C201" s="314" t="s">
        <v>351</v>
      </c>
      <c r="D201" s="314" t="s">
        <v>226</v>
      </c>
      <c r="E201" s="366" t="s">
        <v>352</v>
      </c>
      <c r="F201" s="366"/>
      <c r="G201" s="366"/>
      <c r="H201" s="366"/>
      <c r="I201" s="366"/>
      <c r="J201" s="366"/>
      <c r="K201" s="366"/>
      <c r="L201" s="366"/>
      <c r="M201" s="366"/>
      <c r="N201" s="311" t="str">
        <f t="shared" si="3"/>
        <v>SCDOR shall prepare appropriate manuals, guides, and other aids for the equitable assessment of all properties and prepare suitable forms for an adequate listing and description of property by groups and classes.</v>
      </c>
    </row>
    <row r="202" spans="1:14" s="17" customFormat="1" ht="30" customHeight="1" x14ac:dyDescent="0.2">
      <c r="A202" s="107">
        <v>198</v>
      </c>
      <c r="B202" s="31" t="s">
        <v>1834</v>
      </c>
      <c r="C202" s="314" t="s">
        <v>353</v>
      </c>
      <c r="D202" s="314" t="s">
        <v>226</v>
      </c>
      <c r="E202" s="366" t="s">
        <v>1048</v>
      </c>
      <c r="F202" s="366"/>
      <c r="G202" s="366"/>
      <c r="H202" s="366"/>
      <c r="I202" s="366"/>
      <c r="J202" s="366"/>
      <c r="K202" s="366"/>
      <c r="L202" s="366"/>
      <c r="M202" s="366"/>
      <c r="N202" s="311" t="str">
        <f t="shared" si="3"/>
        <v xml:space="preserve">SCDOR shall determine if any property qualifies for exemption from local property taxes under Section 12-37-220, except for the exemption provided by 12-37-220(A)(9) in accordance with the Constitution and general laws.  This determination must be made on an annual basis and the appropriate county official advised by SCDOR by June first of each year. </v>
      </c>
    </row>
    <row r="203" spans="1:14" s="17" customFormat="1" ht="25.5" x14ac:dyDescent="0.2">
      <c r="A203" s="107">
        <v>199</v>
      </c>
      <c r="B203" s="31" t="s">
        <v>1834</v>
      </c>
      <c r="C203" s="314" t="s">
        <v>354</v>
      </c>
      <c r="D203" s="314" t="s">
        <v>226</v>
      </c>
      <c r="E203" s="366" t="s">
        <v>1049</v>
      </c>
      <c r="F203" s="366"/>
      <c r="G203" s="366"/>
      <c r="H203" s="366"/>
      <c r="I203" s="366"/>
      <c r="J203" s="366"/>
      <c r="K203" s="366"/>
      <c r="L203" s="366"/>
      <c r="M203" s="366"/>
      <c r="N203" s="311" t="str">
        <f t="shared" si="3"/>
        <v>SCDOR shall certify a property tax exemption on real and personal property to the auditor's office in the county for those approved.</v>
      </c>
    </row>
    <row r="204" spans="1:14" s="17" customFormat="1" ht="25.5" x14ac:dyDescent="0.2">
      <c r="A204" s="107">
        <v>200</v>
      </c>
      <c r="B204" s="31" t="s">
        <v>1834</v>
      </c>
      <c r="C204" s="314" t="s">
        <v>509</v>
      </c>
      <c r="D204" s="314" t="s">
        <v>226</v>
      </c>
      <c r="E204" s="366" t="s">
        <v>510</v>
      </c>
      <c r="F204" s="366"/>
      <c r="G204" s="366"/>
      <c r="H204" s="366"/>
      <c r="I204" s="366"/>
      <c r="J204" s="366"/>
      <c r="K204" s="366"/>
      <c r="L204" s="366"/>
      <c r="M204" s="366"/>
      <c r="N204" s="311" t="str">
        <f t="shared" si="3"/>
        <v>SCDOR determines assessment of merchants' property and other business personal property and must supply these assessments to the counties.</v>
      </c>
    </row>
    <row r="205" spans="1:14" s="17" customFormat="1" ht="25.5" x14ac:dyDescent="0.2">
      <c r="A205" s="107">
        <v>201</v>
      </c>
      <c r="B205" s="31" t="s">
        <v>1834</v>
      </c>
      <c r="C205" s="314" t="s">
        <v>513</v>
      </c>
      <c r="D205" s="314" t="s">
        <v>226</v>
      </c>
      <c r="E205" s="366" t="s">
        <v>1466</v>
      </c>
      <c r="F205" s="366"/>
      <c r="G205" s="366"/>
      <c r="H205" s="366"/>
      <c r="I205" s="366"/>
      <c r="J205" s="366"/>
      <c r="K205" s="366"/>
      <c r="L205" s="366"/>
      <c r="M205" s="366"/>
      <c r="N205" s="311" t="str">
        <f t="shared" si="3"/>
        <v>SCDOR shall proceed to ascertain value of railroads when railroad companies refuse to file.</v>
      </c>
    </row>
    <row r="206" spans="1:14" s="17" customFormat="1" ht="25.5" x14ac:dyDescent="0.2">
      <c r="A206" s="107">
        <v>202</v>
      </c>
      <c r="B206" s="31" t="s">
        <v>1834</v>
      </c>
      <c r="C206" s="314" t="s">
        <v>514</v>
      </c>
      <c r="D206" s="314" t="s">
        <v>226</v>
      </c>
      <c r="E206" s="366" t="s">
        <v>515</v>
      </c>
      <c r="F206" s="366"/>
      <c r="G206" s="366"/>
      <c r="H206" s="366"/>
      <c r="I206" s="366"/>
      <c r="J206" s="366"/>
      <c r="K206" s="366"/>
      <c r="L206" s="366"/>
      <c r="M206" s="366"/>
      <c r="N206" s="311" t="str">
        <f t="shared" si="3"/>
        <v>SCDOR shall examine statements filed by telegraph and telephone companies.</v>
      </c>
    </row>
    <row r="207" spans="1:14" s="17" customFormat="1" ht="25.5" x14ac:dyDescent="0.2">
      <c r="A207" s="107">
        <v>203</v>
      </c>
      <c r="B207" s="31" t="s">
        <v>1834</v>
      </c>
      <c r="C207" s="314" t="s">
        <v>518</v>
      </c>
      <c r="D207" s="314" t="s">
        <v>226</v>
      </c>
      <c r="E207" s="366" t="s">
        <v>519</v>
      </c>
      <c r="F207" s="366"/>
      <c r="G207" s="366"/>
      <c r="H207" s="366"/>
      <c r="I207" s="366"/>
      <c r="J207" s="366"/>
      <c r="K207" s="366"/>
      <c r="L207" s="366"/>
      <c r="M207" s="366"/>
      <c r="N207" s="311" t="str">
        <f t="shared" si="3"/>
        <v>SCDOR shall annually assess the valuation of all private cars of each private car company.</v>
      </c>
    </row>
    <row r="208" spans="1:14" s="17" customFormat="1" ht="25.5" x14ac:dyDescent="0.2">
      <c r="A208" s="107">
        <v>204</v>
      </c>
      <c r="B208" s="31" t="s">
        <v>1834</v>
      </c>
      <c r="C208" s="314" t="s">
        <v>520</v>
      </c>
      <c r="D208" s="314" t="s">
        <v>226</v>
      </c>
      <c r="E208" s="366" t="s">
        <v>1467</v>
      </c>
      <c r="F208" s="366"/>
      <c r="G208" s="366"/>
      <c r="H208" s="366"/>
      <c r="I208" s="366"/>
      <c r="J208" s="366"/>
      <c r="K208" s="366"/>
      <c r="L208" s="366"/>
      <c r="M208" s="366"/>
      <c r="N208" s="311" t="str">
        <f t="shared" si="3"/>
        <v>SCDOR must determine valuation of carlines.</v>
      </c>
    </row>
    <row r="209" spans="1:14" s="17" customFormat="1" ht="25.5" x14ac:dyDescent="0.2">
      <c r="A209" s="107">
        <v>205</v>
      </c>
      <c r="B209" s="31" t="s">
        <v>1834</v>
      </c>
      <c r="C209" s="314" t="s">
        <v>521</v>
      </c>
      <c r="D209" s="314" t="s">
        <v>226</v>
      </c>
      <c r="E209" s="366" t="s">
        <v>522</v>
      </c>
      <c r="F209" s="366"/>
      <c r="G209" s="366"/>
      <c r="H209" s="366"/>
      <c r="I209" s="366"/>
      <c r="J209" s="366"/>
      <c r="K209" s="366"/>
      <c r="L209" s="366"/>
      <c r="M209" s="366"/>
      <c r="N209" s="311" t="str">
        <f t="shared" si="3"/>
        <v>SCDOR shall levy against carlines and determine average levy for all purposes in state.</v>
      </c>
    </row>
    <row r="210" spans="1:14" s="17" customFormat="1" ht="25.5" x14ac:dyDescent="0.2">
      <c r="A210" s="107">
        <v>206</v>
      </c>
      <c r="B210" s="31" t="s">
        <v>1834</v>
      </c>
      <c r="C210" s="314" t="s">
        <v>523</v>
      </c>
      <c r="D210" s="314" t="s">
        <v>226</v>
      </c>
      <c r="E210" s="366" t="s">
        <v>1468</v>
      </c>
      <c r="F210" s="366"/>
      <c r="G210" s="366"/>
      <c r="H210" s="366"/>
      <c r="I210" s="366"/>
      <c r="J210" s="366"/>
      <c r="K210" s="366"/>
      <c r="L210" s="366"/>
      <c r="M210" s="366"/>
      <c r="N210" s="311" t="str">
        <f t="shared" si="3"/>
        <v>SCDOR shall annually assess, adjust, equalize and apportion the valuation of all aircraft in this State.</v>
      </c>
    </row>
    <row r="211" spans="1:14" s="17" customFormat="1" ht="25.5" x14ac:dyDescent="0.2">
      <c r="A211" s="107">
        <v>207</v>
      </c>
      <c r="B211" s="31" t="s">
        <v>1834</v>
      </c>
      <c r="C211" s="314" t="s">
        <v>524</v>
      </c>
      <c r="D211" s="314" t="s">
        <v>226</v>
      </c>
      <c r="E211" s="366" t="s">
        <v>525</v>
      </c>
      <c r="F211" s="366"/>
      <c r="G211" s="366"/>
      <c r="H211" s="366"/>
      <c r="I211" s="366"/>
      <c r="J211" s="366"/>
      <c r="K211" s="366"/>
      <c r="L211" s="366"/>
      <c r="M211" s="366"/>
      <c r="N211" s="311" t="str">
        <f t="shared" si="3"/>
        <v>SCDOR shall annually levy tax against the value of aircraft so determined and collect the tax.</v>
      </c>
    </row>
    <row r="212" spans="1:14" s="17" customFormat="1" ht="25.5" x14ac:dyDescent="0.2">
      <c r="A212" s="107">
        <v>208</v>
      </c>
      <c r="B212" s="31" t="s">
        <v>1834</v>
      </c>
      <c r="C212" s="314" t="s">
        <v>526</v>
      </c>
      <c r="D212" s="314" t="s">
        <v>226</v>
      </c>
      <c r="E212" s="366" t="s">
        <v>1469</v>
      </c>
      <c r="F212" s="366"/>
      <c r="G212" s="366"/>
      <c r="H212" s="366"/>
      <c r="I212" s="366"/>
      <c r="J212" s="366"/>
      <c r="K212" s="366"/>
      <c r="L212" s="366"/>
      <c r="M212" s="366"/>
      <c r="N212" s="311" t="str">
        <f t="shared" si="3"/>
        <v>SCDOR must provide motor vehicle guides to counties.</v>
      </c>
    </row>
    <row r="213" spans="1:14" s="17" customFormat="1" ht="25.5" x14ac:dyDescent="0.2">
      <c r="A213" s="107">
        <v>209</v>
      </c>
      <c r="B213" s="31" t="s">
        <v>1834</v>
      </c>
      <c r="C213" s="314" t="s">
        <v>527</v>
      </c>
      <c r="D213" s="314" t="s">
        <v>226</v>
      </c>
      <c r="E213" s="366" t="s">
        <v>528</v>
      </c>
      <c r="F213" s="366"/>
      <c r="G213" s="366"/>
      <c r="H213" s="366"/>
      <c r="I213" s="366"/>
      <c r="J213" s="366"/>
      <c r="K213" s="366"/>
      <c r="L213" s="366"/>
      <c r="M213" s="366"/>
      <c r="N213" s="311" t="str">
        <f t="shared" si="3"/>
        <v>SCDOR shall provide the form used to notify the tax assessor after a conveyance of an ownership interest that constitutes an assessable transfer of interest.</v>
      </c>
    </row>
    <row r="214" spans="1:14" s="17" customFormat="1" ht="25.5" x14ac:dyDescent="0.2">
      <c r="A214" s="107">
        <v>210</v>
      </c>
      <c r="B214" s="31" t="s">
        <v>1834</v>
      </c>
      <c r="C214" s="314" t="s">
        <v>529</v>
      </c>
      <c r="D214" s="314" t="s">
        <v>226</v>
      </c>
      <c r="E214" s="366" t="s">
        <v>530</v>
      </c>
      <c r="F214" s="366"/>
      <c r="G214" s="366"/>
      <c r="H214" s="366"/>
      <c r="I214" s="366"/>
      <c r="J214" s="366"/>
      <c r="K214" s="366"/>
      <c r="L214" s="366"/>
      <c r="M214" s="366"/>
      <c r="N214" s="311" t="str">
        <f t="shared" si="3"/>
        <v>SCDOR shall examine the substance rather than merely the form of the transfer in determining whether an assessable transfer of interest has occurred.</v>
      </c>
    </row>
    <row r="215" spans="1:14" s="17" customFormat="1" ht="25.5" x14ac:dyDescent="0.2">
      <c r="A215" s="107">
        <v>211</v>
      </c>
      <c r="B215" s="31" t="s">
        <v>1834</v>
      </c>
      <c r="C215" s="314" t="s">
        <v>531</v>
      </c>
      <c r="D215" s="314" t="s">
        <v>226</v>
      </c>
      <c r="E215" s="366" t="s">
        <v>1168</v>
      </c>
      <c r="F215" s="366"/>
      <c r="G215" s="366"/>
      <c r="H215" s="366"/>
      <c r="I215" s="366"/>
      <c r="J215" s="366"/>
      <c r="K215" s="366"/>
      <c r="L215" s="366"/>
      <c r="M215" s="366"/>
      <c r="N215" s="311" t="str">
        <f t="shared" si="3"/>
        <v xml:space="preserve">SCDOR must prescribe the certificate that is contained with the property tax notice which certifies the details of the ownership of property. </v>
      </c>
    </row>
    <row r="216" spans="1:14" s="17" customFormat="1" ht="25.5" x14ac:dyDescent="0.2">
      <c r="A216" s="107">
        <v>212</v>
      </c>
      <c r="B216" s="31" t="s">
        <v>1834</v>
      </c>
      <c r="C216" s="314" t="s">
        <v>1170</v>
      </c>
      <c r="D216" s="314" t="s">
        <v>226</v>
      </c>
      <c r="E216" s="366" t="s">
        <v>1171</v>
      </c>
      <c r="F216" s="366"/>
      <c r="G216" s="366"/>
      <c r="H216" s="366"/>
      <c r="I216" s="366"/>
      <c r="J216" s="366"/>
      <c r="K216" s="366"/>
      <c r="L216" s="366"/>
      <c r="M216" s="366"/>
      <c r="N216" s="311" t="str">
        <f t="shared" si="3"/>
        <v xml:space="preserve">SCDOR must establish the content, cost and dates of continuing education courses that county auditors must complete. </v>
      </c>
    </row>
    <row r="217" spans="1:14" s="17" customFormat="1" ht="25.5" x14ac:dyDescent="0.2">
      <c r="A217" s="107">
        <v>213</v>
      </c>
      <c r="B217" s="31" t="s">
        <v>1834</v>
      </c>
      <c r="C217" s="314" t="s">
        <v>534</v>
      </c>
      <c r="D217" s="314" t="s">
        <v>226</v>
      </c>
      <c r="E217" s="366" t="s">
        <v>535</v>
      </c>
      <c r="F217" s="366"/>
      <c r="G217" s="366"/>
      <c r="H217" s="366"/>
      <c r="I217" s="366"/>
      <c r="J217" s="366"/>
      <c r="K217" s="366"/>
      <c r="L217" s="366"/>
      <c r="M217" s="366"/>
      <c r="N217" s="311" t="str">
        <f t="shared" si="3"/>
        <v>SCDOR must prescribe the manner in which county auditors must list in a book all taxable property in the county and the value of it as equalized.</v>
      </c>
    </row>
    <row r="218" spans="1:14" s="17" customFormat="1" ht="28.5" customHeight="1" x14ac:dyDescent="0.2">
      <c r="A218" s="107">
        <v>214</v>
      </c>
      <c r="B218" s="31" t="s">
        <v>1834</v>
      </c>
      <c r="C218" s="314" t="s">
        <v>536</v>
      </c>
      <c r="D218" s="314" t="s">
        <v>226</v>
      </c>
      <c r="E218" s="366" t="s">
        <v>537</v>
      </c>
      <c r="F218" s="366"/>
      <c r="G218" s="366"/>
      <c r="H218" s="366"/>
      <c r="I218" s="366"/>
      <c r="J218" s="366"/>
      <c r="K218" s="366"/>
      <c r="L218" s="366"/>
      <c r="M218" s="366"/>
      <c r="N218" s="311" t="str">
        <f t="shared" si="3"/>
        <v xml:space="preserve">SCDOR must provide statements of the rates and sums to be levied for the current year to be used by county auditors. SCDOR shall prescribe the manner and form by which county auditors must list the property for taxation. SCDOR or the county auditor must place a minimum assessment of at least twenty dollars on all personal property that generates a tax bill. </v>
      </c>
    </row>
    <row r="219" spans="1:14" s="17" customFormat="1" ht="25.5" x14ac:dyDescent="0.2">
      <c r="A219" s="107">
        <v>215</v>
      </c>
      <c r="B219" s="31" t="s">
        <v>1834</v>
      </c>
      <c r="C219" s="314" t="s">
        <v>538</v>
      </c>
      <c r="D219" s="314" t="s">
        <v>226</v>
      </c>
      <c r="E219" s="366" t="s">
        <v>539</v>
      </c>
      <c r="F219" s="366"/>
      <c r="G219" s="366"/>
      <c r="H219" s="366"/>
      <c r="I219" s="366"/>
      <c r="J219" s="366"/>
      <c r="K219" s="366"/>
      <c r="L219" s="366"/>
      <c r="M219" s="366"/>
      <c r="N219" s="311" t="str">
        <f t="shared" si="3"/>
        <v>When notified by the county auditor of property which is required by law to be assessed has been omitted, SCDOR shall appraise and assess the omitted personal property.</v>
      </c>
    </row>
    <row r="220" spans="1:14" s="17" customFormat="1" ht="25.5" x14ac:dyDescent="0.2">
      <c r="A220" s="107">
        <v>216</v>
      </c>
      <c r="B220" s="31" t="s">
        <v>1834</v>
      </c>
      <c r="C220" s="314" t="s">
        <v>1174</v>
      </c>
      <c r="D220" s="314" t="s">
        <v>226</v>
      </c>
      <c r="E220" s="366" t="s">
        <v>1175</v>
      </c>
      <c r="F220" s="366"/>
      <c r="G220" s="366"/>
      <c r="H220" s="366"/>
      <c r="I220" s="366"/>
      <c r="J220" s="366"/>
      <c r="K220" s="366"/>
      <c r="L220" s="366"/>
      <c r="M220" s="366"/>
      <c r="N220" s="311" t="str">
        <f t="shared" si="3"/>
        <v xml:space="preserve">SCDOR must apply an equalization factor to real and personal property owned by or leased to transportation companies for hire as mandated by federal legislation. </v>
      </c>
    </row>
    <row r="221" spans="1:14" s="17" customFormat="1" ht="25.5" x14ac:dyDescent="0.2">
      <c r="A221" s="107">
        <v>217</v>
      </c>
      <c r="B221" s="31" t="s">
        <v>1834</v>
      </c>
      <c r="C221" s="314" t="s">
        <v>542</v>
      </c>
      <c r="D221" s="314" t="s">
        <v>226</v>
      </c>
      <c r="E221" s="366" t="s">
        <v>1177</v>
      </c>
      <c r="F221" s="366"/>
      <c r="G221" s="366"/>
      <c r="H221" s="366"/>
      <c r="I221" s="366"/>
      <c r="J221" s="366"/>
      <c r="K221" s="366"/>
      <c r="L221" s="366"/>
      <c r="M221" s="366"/>
      <c r="N221" s="311" t="str">
        <f t="shared" si="3"/>
        <v>SCDOR must approve forms  for discounted values which must be applied for subdivided lots with the local assessor.</v>
      </c>
    </row>
    <row r="222" spans="1:14" s="17" customFormat="1" ht="25.5" x14ac:dyDescent="0.2">
      <c r="A222" s="107">
        <v>218</v>
      </c>
      <c r="B222" s="31" t="s">
        <v>1834</v>
      </c>
      <c r="C222" s="314" t="s">
        <v>545</v>
      </c>
      <c r="D222" s="314" t="s">
        <v>226</v>
      </c>
      <c r="E222" s="366" t="s">
        <v>546</v>
      </c>
      <c r="F222" s="366"/>
      <c r="G222" s="366"/>
      <c r="H222" s="366"/>
      <c r="I222" s="366"/>
      <c r="J222" s="366"/>
      <c r="K222" s="366"/>
      <c r="L222" s="366"/>
      <c r="M222" s="366"/>
      <c r="N222" s="311" t="str">
        <f t="shared" si="3"/>
        <v>SCDOR shall provide by regulation a more detailed definition of agricultural real property consistent with the general definition set forth in this section which will be used by the county assessors.</v>
      </c>
    </row>
    <row r="223" spans="1:14" s="17" customFormat="1" ht="25.5" x14ac:dyDescent="0.2">
      <c r="A223" s="107">
        <v>219</v>
      </c>
      <c r="B223" s="31" t="s">
        <v>1834</v>
      </c>
      <c r="C223" s="314" t="s">
        <v>543</v>
      </c>
      <c r="D223" s="314" t="s">
        <v>226</v>
      </c>
      <c r="E223" s="366" t="s">
        <v>544</v>
      </c>
      <c r="F223" s="366"/>
      <c r="G223" s="366"/>
      <c r="H223" s="366"/>
      <c r="I223" s="366"/>
      <c r="J223" s="366"/>
      <c r="K223" s="366"/>
      <c r="L223" s="366"/>
      <c r="M223" s="366"/>
      <c r="N223" s="311" t="str">
        <f t="shared" si="3"/>
        <v>SCDOR must approve forms to be used for application of special valuation with the assessor for homeowners associations.</v>
      </c>
    </row>
    <row r="224" spans="1:14" s="17" customFormat="1" ht="25.5" x14ac:dyDescent="0.2">
      <c r="A224" s="107">
        <v>220</v>
      </c>
      <c r="B224" s="31" t="s">
        <v>1834</v>
      </c>
      <c r="C224" s="314" t="s">
        <v>549</v>
      </c>
      <c r="D224" s="314" t="s">
        <v>226</v>
      </c>
      <c r="E224" s="366" t="s">
        <v>550</v>
      </c>
      <c r="F224" s="366"/>
      <c r="G224" s="366"/>
      <c r="H224" s="366"/>
      <c r="I224" s="366"/>
      <c r="J224" s="366"/>
      <c r="K224" s="366"/>
      <c r="L224" s="366"/>
      <c r="M224" s="366"/>
      <c r="N224" s="311" t="str">
        <f t="shared" si="3"/>
        <v>SCDOR shall prescribe a standard reassessment form designed to contain information required in Section 12-60-2510(A)(1).</v>
      </c>
    </row>
    <row r="225" spans="1:14" s="17" customFormat="1" ht="25.5" x14ac:dyDescent="0.2">
      <c r="A225" s="107">
        <v>221</v>
      </c>
      <c r="B225" s="31" t="s">
        <v>1834</v>
      </c>
      <c r="C225" s="314" t="s">
        <v>1183</v>
      </c>
      <c r="D225" s="314" t="s">
        <v>226</v>
      </c>
      <c r="E225" s="366" t="s">
        <v>553</v>
      </c>
      <c r="F225" s="366"/>
      <c r="G225" s="366"/>
      <c r="H225" s="366"/>
      <c r="I225" s="366"/>
      <c r="J225" s="366"/>
      <c r="K225" s="366"/>
      <c r="L225" s="366"/>
      <c r="M225" s="366"/>
      <c r="N225" s="311" t="str">
        <f t="shared" si="3"/>
        <v>In certain special instances, SCDOR must determine the value of property subject to the fee.</v>
      </c>
    </row>
    <row r="226" spans="1:14" s="17" customFormat="1" ht="25.5" x14ac:dyDescent="0.2">
      <c r="A226" s="107">
        <v>222</v>
      </c>
      <c r="B226" s="31" t="s">
        <v>1834</v>
      </c>
      <c r="C226" s="314" t="s">
        <v>1185</v>
      </c>
      <c r="D226" s="314" t="s">
        <v>226</v>
      </c>
      <c r="E226" s="366" t="s">
        <v>554</v>
      </c>
      <c r="F226" s="366"/>
      <c r="G226" s="366"/>
      <c r="H226" s="366"/>
      <c r="I226" s="366"/>
      <c r="J226" s="366"/>
      <c r="K226" s="366"/>
      <c r="L226" s="366"/>
      <c r="M226" s="366"/>
      <c r="N226" s="311" t="str">
        <f t="shared" si="3"/>
        <v>SCDOR must develop forms and procedures for processing fee-in-lieu extension requests.</v>
      </c>
    </row>
    <row r="227" spans="1:14" s="17" customFormat="1" ht="25.5" x14ac:dyDescent="0.2">
      <c r="A227" s="107">
        <v>223</v>
      </c>
      <c r="B227" s="31" t="s">
        <v>1834</v>
      </c>
      <c r="C227" s="314" t="s">
        <v>557</v>
      </c>
      <c r="D227" s="314" t="s">
        <v>226</v>
      </c>
      <c r="E227" s="366" t="s">
        <v>1187</v>
      </c>
      <c r="F227" s="366"/>
      <c r="G227" s="366"/>
      <c r="H227" s="366"/>
      <c r="I227" s="366"/>
      <c r="J227" s="366"/>
      <c r="K227" s="366"/>
      <c r="L227" s="366"/>
      <c r="M227" s="366"/>
      <c r="N227" s="311" t="str">
        <f t="shared" si="3"/>
        <v>SCDOR must establish the content, cost and dates of annual continuing education courses that county treasurers must complete.</v>
      </c>
    </row>
    <row r="228" spans="1:14" s="17" customFormat="1" ht="25.5" x14ac:dyDescent="0.2">
      <c r="A228" s="107">
        <v>224</v>
      </c>
      <c r="B228" s="31" t="s">
        <v>1834</v>
      </c>
      <c r="C228" s="314" t="s">
        <v>558</v>
      </c>
      <c r="D228" s="314" t="s">
        <v>226</v>
      </c>
      <c r="E228" s="366" t="s">
        <v>1189</v>
      </c>
      <c r="F228" s="366"/>
      <c r="G228" s="366"/>
      <c r="H228" s="366"/>
      <c r="I228" s="366"/>
      <c r="J228" s="366"/>
      <c r="K228" s="366"/>
      <c r="L228" s="366"/>
      <c r="M228" s="366"/>
      <c r="N228" s="311" t="str">
        <f t="shared" si="3"/>
        <v>SCDOR must establish the content, cost and dates of annual continuing education courses that county tax collectors must complete.</v>
      </c>
    </row>
    <row r="229" spans="1:14" s="17" customFormat="1" ht="25.5" x14ac:dyDescent="0.2">
      <c r="A229" s="107">
        <v>225</v>
      </c>
      <c r="B229" s="31" t="s">
        <v>1834</v>
      </c>
      <c r="C229" s="314" t="s">
        <v>559</v>
      </c>
      <c r="D229" s="314" t="s">
        <v>226</v>
      </c>
      <c r="E229" s="366" t="s">
        <v>560</v>
      </c>
      <c r="F229" s="366"/>
      <c r="G229" s="366"/>
      <c r="H229" s="366"/>
      <c r="I229" s="366"/>
      <c r="J229" s="366"/>
      <c r="K229" s="366"/>
      <c r="L229" s="366"/>
      <c r="M229" s="366"/>
      <c r="N229" s="311" t="str">
        <f t="shared" si="3"/>
        <v>SCDOR must direct and supervise the manner in which the county treasurer should collect taxes as prescribed by law.</v>
      </c>
    </row>
    <row r="230" spans="1:14" s="17" customFormat="1" ht="27.75" customHeight="1" x14ac:dyDescent="0.2">
      <c r="A230" s="107">
        <v>226</v>
      </c>
      <c r="B230" s="31" t="s">
        <v>1834</v>
      </c>
      <c r="C230" s="314" t="s">
        <v>667</v>
      </c>
      <c r="D230" s="314" t="s">
        <v>226</v>
      </c>
      <c r="E230" s="366" t="s">
        <v>1229</v>
      </c>
      <c r="F230" s="366"/>
      <c r="G230" s="366"/>
      <c r="H230" s="366"/>
      <c r="I230" s="366"/>
      <c r="J230" s="366"/>
      <c r="K230" s="366"/>
      <c r="L230" s="366"/>
      <c r="M230" s="366"/>
      <c r="N230" s="311" t="str">
        <f t="shared" si="3"/>
        <v xml:space="preserve">Assessors and other staff responsible for the assessment of property must receive seven hours of instructions each year. This instruction must be received from SCDOR or other providers or courses approved by the Department of Labor, Licensing and Regulation.   </v>
      </c>
    </row>
    <row r="231" spans="1:14" s="17" customFormat="1" ht="25.5" x14ac:dyDescent="0.2">
      <c r="A231" s="107">
        <v>227</v>
      </c>
      <c r="B231" s="31" t="s">
        <v>1834</v>
      </c>
      <c r="C231" s="314" t="s">
        <v>779</v>
      </c>
      <c r="D231" s="314" t="s">
        <v>226</v>
      </c>
      <c r="E231" s="366" t="s">
        <v>780</v>
      </c>
      <c r="F231" s="366"/>
      <c r="G231" s="366"/>
      <c r="H231" s="366"/>
      <c r="I231" s="366"/>
      <c r="J231" s="366"/>
      <c r="K231" s="366"/>
      <c r="L231" s="366"/>
      <c r="M231" s="366"/>
      <c r="N231" s="311" t="str">
        <f t="shared" si="3"/>
        <v>SCDOR directs what information must be kept by counties in order to value property for property tax purposes.</v>
      </c>
    </row>
    <row r="232" spans="1:14" s="17" customFormat="1" ht="25.5" x14ac:dyDescent="0.2">
      <c r="A232" s="107">
        <v>228</v>
      </c>
      <c r="B232" s="31" t="s">
        <v>1834</v>
      </c>
      <c r="C232" s="314" t="s">
        <v>781</v>
      </c>
      <c r="D232" s="314" t="s">
        <v>226</v>
      </c>
      <c r="E232" s="366" t="s">
        <v>782</v>
      </c>
      <c r="F232" s="366"/>
      <c r="G232" s="366"/>
      <c r="H232" s="366"/>
      <c r="I232" s="366"/>
      <c r="J232" s="366"/>
      <c r="K232" s="366"/>
      <c r="L232" s="366"/>
      <c r="M232" s="366"/>
      <c r="N232" s="311" t="str">
        <f t="shared" si="3"/>
        <v xml:space="preserve">SCDOR must provide forms to all counties for the purpose of providing information for ratio studies. SCDOR must also approve the forms for submission of information in an electronic form. </v>
      </c>
    </row>
    <row r="233" spans="1:14" s="17" customFormat="1" ht="25.5" x14ac:dyDescent="0.2">
      <c r="A233" s="107">
        <v>229</v>
      </c>
      <c r="B233" s="31" t="s">
        <v>1834</v>
      </c>
      <c r="C233" s="314" t="s">
        <v>1292</v>
      </c>
      <c r="D233" s="314" t="s">
        <v>226</v>
      </c>
      <c r="E233" s="366" t="s">
        <v>783</v>
      </c>
      <c r="F233" s="366"/>
      <c r="G233" s="366"/>
      <c r="H233" s="366"/>
      <c r="I233" s="366"/>
      <c r="J233" s="366"/>
      <c r="K233" s="366"/>
      <c r="L233" s="366"/>
      <c r="M233" s="366"/>
      <c r="N233" s="311" t="str">
        <f t="shared" si="3"/>
        <v>SCDOR is responsible for implementing the use value procedures for timberland and cropland.</v>
      </c>
    </row>
    <row r="234" spans="1:14" s="17" customFormat="1" ht="76.5" x14ac:dyDescent="0.2">
      <c r="A234" s="310">
        <v>230</v>
      </c>
      <c r="B234" s="310" t="s">
        <v>1326</v>
      </c>
      <c r="C234" s="310"/>
      <c r="D234" s="310" t="s">
        <v>226</v>
      </c>
      <c r="E234" s="310" t="s">
        <v>1847</v>
      </c>
      <c r="F234" s="310" t="s">
        <v>1827</v>
      </c>
      <c r="G234" s="310" t="s">
        <v>12</v>
      </c>
      <c r="H234" s="310" t="s">
        <v>12</v>
      </c>
      <c r="I234" s="310" t="s">
        <v>12</v>
      </c>
      <c r="J234" s="310" t="s">
        <v>12</v>
      </c>
      <c r="K234" s="310" t="s">
        <v>12</v>
      </c>
      <c r="L234" s="310" t="s">
        <v>12</v>
      </c>
      <c r="M234" s="310" t="s">
        <v>1850</v>
      </c>
      <c r="N234" s="311" t="str">
        <f t="shared" si="3"/>
        <v>See details below</v>
      </c>
    </row>
    <row r="235" spans="1:14" s="353" customFormat="1" ht="25.5" x14ac:dyDescent="0.2">
      <c r="A235" s="107">
        <v>231</v>
      </c>
      <c r="B235" s="31" t="s">
        <v>1835</v>
      </c>
      <c r="C235" s="355" t="s">
        <v>1224</v>
      </c>
      <c r="D235" s="355" t="s">
        <v>226</v>
      </c>
      <c r="E235" s="366" t="s">
        <v>649</v>
      </c>
      <c r="F235" s="366"/>
      <c r="G235" s="366"/>
      <c r="H235" s="366"/>
      <c r="I235" s="366"/>
      <c r="J235" s="366"/>
      <c r="K235" s="366"/>
      <c r="L235" s="366"/>
      <c r="M235" s="366"/>
      <c r="N235" s="311" t="str">
        <f t="shared" si="3"/>
        <v>Requires that SCDOR regulate Catawba Indian Bingo games and issue Special Catawba Bingo license.</v>
      </c>
    </row>
    <row r="236" spans="1:14" s="17" customFormat="1" ht="30.75" customHeight="1" x14ac:dyDescent="0.2">
      <c r="A236" s="107">
        <v>232</v>
      </c>
      <c r="B236" s="31" t="s">
        <v>1835</v>
      </c>
      <c r="C236" s="355" t="s">
        <v>652</v>
      </c>
      <c r="D236" s="355" t="s">
        <v>226</v>
      </c>
      <c r="E236" s="366" t="s">
        <v>653</v>
      </c>
      <c r="F236" s="366"/>
      <c r="G236" s="366"/>
      <c r="H236" s="366"/>
      <c r="I236" s="366"/>
      <c r="J236" s="366"/>
      <c r="K236" s="366"/>
      <c r="L236" s="366"/>
      <c r="M236" s="366"/>
      <c r="N236" s="311" t="str">
        <f t="shared" si="3"/>
        <v>SCDOR has the authority to administer, and regulate all bingo games sponsored by the tribe. SCDOR has the authority to suspend or revoke the Tribe's bingo license. SCDOR shall notify the Tribe of violations and provide the Tribe with an opportunity to correct the violations before its license may be revoked.</v>
      </c>
    </row>
    <row r="237" spans="1:14" s="17" customFormat="1" ht="25.5" x14ac:dyDescent="0.2">
      <c r="A237" s="107">
        <v>233</v>
      </c>
      <c r="B237" s="31" t="s">
        <v>1835</v>
      </c>
      <c r="C237" s="314" t="s">
        <v>654</v>
      </c>
      <c r="D237" s="314" t="s">
        <v>226</v>
      </c>
      <c r="E237" s="366" t="s">
        <v>655</v>
      </c>
      <c r="F237" s="366"/>
      <c r="G237" s="366"/>
      <c r="H237" s="366"/>
      <c r="I237" s="366"/>
      <c r="J237" s="366"/>
      <c r="K237" s="366"/>
      <c r="L237" s="366"/>
      <c r="M237" s="366"/>
      <c r="N237" s="311" t="str">
        <f t="shared" si="3"/>
        <v>If the Tribe chooses to assess a tribal real property tax, SCDOR shall provide necessary assistance.</v>
      </c>
    </row>
    <row r="238" spans="1:14" s="17" customFormat="1" ht="25.5" x14ac:dyDescent="0.2">
      <c r="A238" s="107">
        <v>234</v>
      </c>
      <c r="B238" s="31" t="s">
        <v>1835</v>
      </c>
      <c r="C238" s="314" t="s">
        <v>656</v>
      </c>
      <c r="D238" s="314" t="s">
        <v>226</v>
      </c>
      <c r="E238" s="366" t="s">
        <v>1225</v>
      </c>
      <c r="F238" s="366"/>
      <c r="G238" s="366"/>
      <c r="H238" s="366"/>
      <c r="I238" s="366"/>
      <c r="J238" s="366"/>
      <c r="K238" s="366"/>
      <c r="L238" s="366"/>
      <c r="M238" s="366"/>
      <c r="N238" s="311" t="str">
        <f t="shared" si="3"/>
        <v xml:space="preserve">A political subdivision may certify the deficiency of payment of property taxes to the State and the State shall levy against other taxable property of the taxpayer in the State and remit the proceeds to the appropriate taxing authority. </v>
      </c>
    </row>
    <row r="239" spans="1:14" s="17" customFormat="1" ht="25.5" x14ac:dyDescent="0.2">
      <c r="A239" s="107">
        <v>235</v>
      </c>
      <c r="B239" s="31" t="s">
        <v>1835</v>
      </c>
      <c r="C239" s="314" t="s">
        <v>657</v>
      </c>
      <c r="D239" s="314" t="s">
        <v>226</v>
      </c>
      <c r="E239" s="366" t="s">
        <v>1226</v>
      </c>
      <c r="F239" s="366"/>
      <c r="G239" s="366"/>
      <c r="H239" s="366"/>
      <c r="I239" s="366"/>
      <c r="J239" s="366"/>
      <c r="K239" s="366"/>
      <c r="L239" s="366"/>
      <c r="M239" s="366"/>
      <c r="N239" s="311" t="str">
        <f t="shared" si="3"/>
        <v xml:space="preserve">Requires SCDOR to administer and collect the tribal sales tax.   </v>
      </c>
    </row>
    <row r="240" spans="1:14" s="17" customFormat="1" ht="25.5" x14ac:dyDescent="0.2">
      <c r="A240" s="107">
        <v>236</v>
      </c>
      <c r="B240" s="31" t="s">
        <v>1835</v>
      </c>
      <c r="C240" s="314" t="s">
        <v>1500</v>
      </c>
      <c r="D240" s="314" t="s">
        <v>226</v>
      </c>
      <c r="E240" s="366" t="s">
        <v>1501</v>
      </c>
      <c r="F240" s="366"/>
      <c r="G240" s="366"/>
      <c r="H240" s="366"/>
      <c r="I240" s="366"/>
      <c r="J240" s="366"/>
      <c r="K240" s="366"/>
      <c r="L240" s="366"/>
      <c r="M240" s="366"/>
      <c r="N240" s="311" t="str">
        <f t="shared" si="3"/>
        <v xml:space="preserve">SCDOR must administer and collect the tribal sales tax and must separately account for the tribal sales tax. </v>
      </c>
    </row>
    <row r="241" spans="1:14" s="17" customFormat="1" ht="25.5" x14ac:dyDescent="0.2">
      <c r="A241" s="107">
        <v>237</v>
      </c>
      <c r="B241" s="31" t="s">
        <v>1835</v>
      </c>
      <c r="C241" s="314" t="s">
        <v>1536</v>
      </c>
      <c r="D241" s="314" t="s">
        <v>226</v>
      </c>
      <c r="E241" s="366" t="s">
        <v>1537</v>
      </c>
      <c r="F241" s="366"/>
      <c r="G241" s="366"/>
      <c r="H241" s="366"/>
      <c r="I241" s="366"/>
      <c r="J241" s="366"/>
      <c r="K241" s="366"/>
      <c r="L241" s="366"/>
      <c r="M241" s="366"/>
      <c r="N241" s="311" t="str">
        <f t="shared" si="3"/>
        <v xml:space="preserve">SCDOR shall deposit the heavy equipment rental fee to the local jurisdiction where the qualified heavy equipment was rented.  </v>
      </c>
    </row>
    <row r="242" spans="1:14" s="17" customFormat="1" ht="76.5" x14ac:dyDescent="0.2">
      <c r="A242" s="310">
        <v>238</v>
      </c>
      <c r="B242" s="310" t="s">
        <v>1327</v>
      </c>
      <c r="C242" s="310"/>
      <c r="D242" s="310" t="s">
        <v>226</v>
      </c>
      <c r="E242" s="310" t="s">
        <v>1847</v>
      </c>
      <c r="F242" s="310" t="s">
        <v>1827</v>
      </c>
      <c r="G242" s="310" t="s">
        <v>12</v>
      </c>
      <c r="H242" s="310" t="s">
        <v>12</v>
      </c>
      <c r="I242" s="310" t="s">
        <v>12</v>
      </c>
      <c r="J242" s="310" t="s">
        <v>12</v>
      </c>
      <c r="K242" s="310" t="s">
        <v>12</v>
      </c>
      <c r="L242" s="310" t="s">
        <v>12</v>
      </c>
      <c r="M242" s="310" t="s">
        <v>1850</v>
      </c>
      <c r="N242" s="311" t="str">
        <f t="shared" si="3"/>
        <v>See details below</v>
      </c>
    </row>
    <row r="243" spans="1:14" s="17" customFormat="1" x14ac:dyDescent="0.2">
      <c r="A243" s="107">
        <v>239</v>
      </c>
      <c r="B243" s="31" t="s">
        <v>1830</v>
      </c>
      <c r="C243" s="314" t="s">
        <v>331</v>
      </c>
      <c r="D243" s="314" t="s">
        <v>226</v>
      </c>
      <c r="E243" s="366" t="s">
        <v>332</v>
      </c>
      <c r="F243" s="366"/>
      <c r="G243" s="366"/>
      <c r="H243" s="366"/>
      <c r="I243" s="366"/>
      <c r="J243" s="366"/>
      <c r="K243" s="366"/>
      <c r="L243" s="366"/>
      <c r="M243" s="366"/>
      <c r="N243" s="311" t="str">
        <f t="shared" si="3"/>
        <v xml:space="preserve">SCDOR must maintain adequate records accounting for the receipt of funds from the sale of confiscated alcoholic beverages. This revenue shall be deposited to the General Fund after deducting costs. </v>
      </c>
    </row>
    <row r="244" spans="1:14" s="17" customFormat="1" x14ac:dyDescent="0.2">
      <c r="A244" s="107">
        <v>240</v>
      </c>
      <c r="B244" s="31" t="s">
        <v>1830</v>
      </c>
      <c r="C244" s="314" t="s">
        <v>1704</v>
      </c>
      <c r="D244" s="314" t="s">
        <v>226</v>
      </c>
      <c r="E244" s="366" t="s">
        <v>1705</v>
      </c>
      <c r="F244" s="366"/>
      <c r="G244" s="366"/>
      <c r="H244" s="366"/>
      <c r="I244" s="366"/>
      <c r="J244" s="366"/>
      <c r="K244" s="366"/>
      <c r="L244" s="366"/>
      <c r="M244" s="366"/>
      <c r="N244" s="311" t="str">
        <f t="shared" si="3"/>
        <v xml:space="preserve">SCDOR must collect and remit individual income tax to the General Fund. </v>
      </c>
    </row>
    <row r="245" spans="1:14" s="17" customFormat="1" x14ac:dyDescent="0.2">
      <c r="A245" s="107">
        <v>241</v>
      </c>
      <c r="B245" s="31" t="s">
        <v>1830</v>
      </c>
      <c r="C245" s="314" t="s">
        <v>1707</v>
      </c>
      <c r="D245" s="314" t="s">
        <v>226</v>
      </c>
      <c r="E245" s="366" t="s">
        <v>1708</v>
      </c>
      <c r="F245" s="366"/>
      <c r="G245" s="366"/>
      <c r="H245" s="366"/>
      <c r="I245" s="366"/>
      <c r="J245" s="366"/>
      <c r="K245" s="366"/>
      <c r="L245" s="366"/>
      <c r="M245" s="366"/>
      <c r="N245" s="311" t="str">
        <f t="shared" si="3"/>
        <v xml:space="preserve">SCDOR must collect and remit corporate income tax to the General Fund. </v>
      </c>
    </row>
    <row r="246" spans="1:14" s="17" customFormat="1" x14ac:dyDescent="0.2">
      <c r="A246" s="107">
        <v>242</v>
      </c>
      <c r="B246" s="31" t="s">
        <v>1830</v>
      </c>
      <c r="C246" s="314" t="s">
        <v>1711</v>
      </c>
      <c r="D246" s="314" t="s">
        <v>226</v>
      </c>
      <c r="E246" s="366" t="s">
        <v>1712</v>
      </c>
      <c r="F246" s="366"/>
      <c r="G246" s="366"/>
      <c r="H246" s="366"/>
      <c r="I246" s="366"/>
      <c r="J246" s="366"/>
      <c r="K246" s="366"/>
      <c r="L246" s="366"/>
      <c r="M246" s="366"/>
      <c r="N246" s="311" t="str">
        <f t="shared" si="3"/>
        <v xml:space="preserve">SCDOR must collect and remit revenue from withholding tax to the General Fund. </v>
      </c>
    </row>
    <row r="247" spans="1:14" s="17" customFormat="1" x14ac:dyDescent="0.2">
      <c r="A247" s="107">
        <v>243</v>
      </c>
      <c r="B247" s="31" t="s">
        <v>1830</v>
      </c>
      <c r="C247" s="314" t="s">
        <v>1715</v>
      </c>
      <c r="D247" s="314" t="s">
        <v>226</v>
      </c>
      <c r="E247" s="366" t="s">
        <v>1716</v>
      </c>
      <c r="F247" s="366"/>
      <c r="G247" s="366"/>
      <c r="H247" s="366"/>
      <c r="I247" s="366"/>
      <c r="J247" s="366"/>
      <c r="K247" s="366"/>
      <c r="L247" s="366"/>
      <c r="M247" s="366"/>
      <c r="N247" s="311" t="str">
        <f t="shared" si="3"/>
        <v xml:space="preserve">SCDOR must collect and remit the bank tax to the General Fund. </v>
      </c>
    </row>
    <row r="248" spans="1:14" s="17" customFormat="1" x14ac:dyDescent="0.2">
      <c r="A248" s="107">
        <v>244</v>
      </c>
      <c r="B248" s="31" t="s">
        <v>1830</v>
      </c>
      <c r="C248" s="314" t="s">
        <v>1719</v>
      </c>
      <c r="D248" s="314" t="s">
        <v>226</v>
      </c>
      <c r="E248" s="366" t="s">
        <v>1720</v>
      </c>
      <c r="F248" s="366"/>
      <c r="G248" s="366"/>
      <c r="H248" s="366"/>
      <c r="I248" s="366"/>
      <c r="J248" s="366"/>
      <c r="K248" s="366"/>
      <c r="L248" s="366"/>
      <c r="M248" s="366"/>
      <c r="N248" s="311" t="str">
        <f t="shared" si="3"/>
        <v xml:space="preserve">SCDOR must collect and remit the savings and loan association tax to the General Fund. </v>
      </c>
    </row>
    <row r="249" spans="1:14" s="17" customFormat="1" x14ac:dyDescent="0.2">
      <c r="A249" s="107">
        <v>245</v>
      </c>
      <c r="B249" s="31" t="s">
        <v>1830</v>
      </c>
      <c r="C249" s="314" t="s">
        <v>1721</v>
      </c>
      <c r="D249" s="314" t="s">
        <v>226</v>
      </c>
      <c r="E249" s="366" t="s">
        <v>1722</v>
      </c>
      <c r="F249" s="366"/>
      <c r="G249" s="366"/>
      <c r="H249" s="366"/>
      <c r="I249" s="366"/>
      <c r="J249" s="366"/>
      <c r="K249" s="366"/>
      <c r="L249" s="366"/>
      <c r="M249" s="366"/>
      <c r="N249" s="311" t="str">
        <f t="shared" si="3"/>
        <v>SCDOR shall collect and remit the corporate license fee to the General Fund.</v>
      </c>
    </row>
    <row r="250" spans="1:14" s="17" customFormat="1" x14ac:dyDescent="0.2">
      <c r="A250" s="107">
        <v>246</v>
      </c>
      <c r="B250" s="31" t="s">
        <v>1830</v>
      </c>
      <c r="C250" s="314" t="s">
        <v>1723</v>
      </c>
      <c r="D250" s="314" t="s">
        <v>226</v>
      </c>
      <c r="E250" s="366" t="s">
        <v>1724</v>
      </c>
      <c r="F250" s="366"/>
      <c r="G250" s="366"/>
      <c r="H250" s="366"/>
      <c r="I250" s="366"/>
      <c r="J250" s="366"/>
      <c r="K250" s="366"/>
      <c r="L250" s="366"/>
      <c r="M250" s="366"/>
      <c r="N250" s="311" t="str">
        <f t="shared" si="3"/>
        <v xml:space="preserve">SCDOR must collect and remit the admission fee, the beer and wine wholesalers excise tax, bingo tax, coin operated device tax and tobacco tax to the General Fund. </v>
      </c>
    </row>
    <row r="251" spans="1:14" s="17" customFormat="1" x14ac:dyDescent="0.2">
      <c r="A251" s="107">
        <v>247</v>
      </c>
      <c r="B251" s="31" t="s">
        <v>1830</v>
      </c>
      <c r="C251" s="314" t="s">
        <v>405</v>
      </c>
      <c r="D251" s="314" t="s">
        <v>226</v>
      </c>
      <c r="E251" s="366" t="s">
        <v>1110</v>
      </c>
      <c r="F251" s="366"/>
      <c r="G251" s="366"/>
      <c r="H251" s="366"/>
      <c r="I251" s="366"/>
      <c r="J251" s="366"/>
      <c r="K251" s="366"/>
      <c r="L251" s="366"/>
      <c r="M251" s="366"/>
      <c r="N251" s="311" t="str">
        <f t="shared" si="3"/>
        <v>Beer and wine taxes and license fees provided by this article must be paid to and collected by SCDOR and deposited to the general fund of this state.</v>
      </c>
    </row>
    <row r="252" spans="1:14" s="17" customFormat="1" x14ac:dyDescent="0.2">
      <c r="A252" s="107">
        <v>248</v>
      </c>
      <c r="B252" s="31" t="s">
        <v>1830</v>
      </c>
      <c r="C252" s="314" t="s">
        <v>1756</v>
      </c>
      <c r="D252" s="314" t="s">
        <v>226</v>
      </c>
      <c r="E252" s="366" t="s">
        <v>1757</v>
      </c>
      <c r="F252" s="366"/>
      <c r="G252" s="366"/>
      <c r="H252" s="366"/>
      <c r="I252" s="366"/>
      <c r="J252" s="366"/>
      <c r="K252" s="366"/>
      <c r="L252" s="366"/>
      <c r="M252" s="366"/>
      <c r="N252" s="311" t="str">
        <f t="shared" si="3"/>
        <v xml:space="preserve">SCDOR must collect and remit the documentary tax to the General Fund. </v>
      </c>
    </row>
    <row r="253" spans="1:14" s="17" customFormat="1" x14ac:dyDescent="0.2">
      <c r="A253" s="107">
        <v>249</v>
      </c>
      <c r="B253" s="31" t="s">
        <v>1830</v>
      </c>
      <c r="C253" s="314" t="s">
        <v>1760</v>
      </c>
      <c r="D253" s="314" t="s">
        <v>226</v>
      </c>
      <c r="E253" s="366" t="s">
        <v>1761</v>
      </c>
      <c r="F253" s="366"/>
      <c r="G253" s="366"/>
      <c r="H253" s="366"/>
      <c r="I253" s="366"/>
      <c r="J253" s="366"/>
      <c r="K253" s="366"/>
      <c r="L253" s="366"/>
      <c r="M253" s="366"/>
      <c r="N253" s="311" t="str">
        <f t="shared" si="3"/>
        <v xml:space="preserve">SCDOR must collect and remit alcoholic liquor tax to the General Fund. </v>
      </c>
    </row>
    <row r="254" spans="1:14" s="17" customFormat="1" x14ac:dyDescent="0.2">
      <c r="A254" s="107">
        <v>250</v>
      </c>
      <c r="B254" s="31" t="s">
        <v>1830</v>
      </c>
      <c r="C254" s="314" t="s">
        <v>1762</v>
      </c>
      <c r="D254" s="314" t="s">
        <v>226</v>
      </c>
      <c r="E254" s="366" t="s">
        <v>1763</v>
      </c>
      <c r="F254" s="366"/>
      <c r="G254" s="366"/>
      <c r="H254" s="366"/>
      <c r="I254" s="366"/>
      <c r="J254" s="366"/>
      <c r="K254" s="366"/>
      <c r="L254" s="366"/>
      <c r="M254" s="366"/>
      <c r="N254" s="311" t="str">
        <f t="shared" si="3"/>
        <v xml:space="preserve">SCDOR must collect and remit the sales tax and retailer license fee to the General Fund. </v>
      </c>
    </row>
    <row r="255" spans="1:14" s="17" customFormat="1" x14ac:dyDescent="0.2">
      <c r="A255" s="107">
        <v>251</v>
      </c>
      <c r="B255" s="31" t="s">
        <v>1830</v>
      </c>
      <c r="C255" s="314" t="s">
        <v>1772</v>
      </c>
      <c r="D255" s="314" t="s">
        <v>226</v>
      </c>
      <c r="E255" s="366" t="s">
        <v>1773</v>
      </c>
      <c r="F255" s="366"/>
      <c r="G255" s="366"/>
      <c r="H255" s="366"/>
      <c r="I255" s="366"/>
      <c r="J255" s="366"/>
      <c r="K255" s="366"/>
      <c r="L255" s="366"/>
      <c r="M255" s="366"/>
      <c r="N255" s="311" t="str">
        <f t="shared" si="3"/>
        <v xml:space="preserve">SCDOR must collect and remit aircraft property tax and private car lines tax to the General Fund. </v>
      </c>
    </row>
    <row r="256" spans="1:14" s="17" customFormat="1" x14ac:dyDescent="0.2">
      <c r="A256" s="107">
        <v>252</v>
      </c>
      <c r="B256" s="31" t="s">
        <v>1830</v>
      </c>
      <c r="C256" s="314" t="s">
        <v>1593</v>
      </c>
      <c r="D256" s="314" t="s">
        <v>226</v>
      </c>
      <c r="E256" s="366" t="s">
        <v>1594</v>
      </c>
      <c r="F256" s="366"/>
      <c r="G256" s="366"/>
      <c r="H256" s="366"/>
      <c r="I256" s="366"/>
      <c r="J256" s="366"/>
      <c r="K256" s="366"/>
      <c r="L256" s="366"/>
      <c r="M256" s="366"/>
      <c r="N256" s="311" t="str">
        <f t="shared" si="3"/>
        <v>SCDOR shall collect a fee of twenty-five dollars for each temporary license sought.</v>
      </c>
    </row>
    <row r="257" spans="1:14" s="17" customFormat="1" x14ac:dyDescent="0.2">
      <c r="A257" s="107">
        <v>253</v>
      </c>
      <c r="B257" s="31" t="s">
        <v>1830</v>
      </c>
      <c r="C257" s="314" t="s">
        <v>1649</v>
      </c>
      <c r="D257" s="314" t="s">
        <v>226</v>
      </c>
      <c r="E257" s="366" t="s">
        <v>1650</v>
      </c>
      <c r="F257" s="366"/>
      <c r="G257" s="366"/>
      <c r="H257" s="366"/>
      <c r="I257" s="366"/>
      <c r="J257" s="366"/>
      <c r="K257" s="366"/>
      <c r="L257" s="366"/>
      <c r="M257" s="366"/>
      <c r="N257" s="311" t="str">
        <f t="shared" si="3"/>
        <v xml:space="preserve">SCDOR shall collect a fee of twenty-five dollars for each temporary one hundred twenty day license. </v>
      </c>
    </row>
    <row r="258" spans="1:14" s="17" customFormat="1" x14ac:dyDescent="0.2">
      <c r="A258" s="107">
        <v>254</v>
      </c>
      <c r="B258" s="31" t="s">
        <v>1830</v>
      </c>
      <c r="C258" s="314" t="s">
        <v>1679</v>
      </c>
      <c r="D258" s="314" t="s">
        <v>226</v>
      </c>
      <c r="E258" s="366" t="s">
        <v>1680</v>
      </c>
      <c r="F258" s="366"/>
      <c r="G258" s="366"/>
      <c r="H258" s="366"/>
      <c r="I258" s="366"/>
      <c r="J258" s="366"/>
      <c r="K258" s="366"/>
      <c r="L258" s="366"/>
      <c r="M258" s="366"/>
      <c r="N258" s="311" t="str">
        <f t="shared" si="3"/>
        <v>All monies received by SCDOR must be deposited with the State Treasurer.</v>
      </c>
    </row>
    <row r="259" spans="1:14" s="17" customFormat="1" ht="76.5" x14ac:dyDescent="0.2">
      <c r="A259" s="310">
        <v>255</v>
      </c>
      <c r="B259" s="310" t="s">
        <v>1328</v>
      </c>
      <c r="C259" s="310"/>
      <c r="D259" s="310" t="s">
        <v>226</v>
      </c>
      <c r="E259" s="310" t="s">
        <v>1847</v>
      </c>
      <c r="F259" s="310" t="s">
        <v>1827</v>
      </c>
      <c r="G259" s="310" t="s">
        <v>12</v>
      </c>
      <c r="H259" s="310" t="s">
        <v>12</v>
      </c>
      <c r="I259" s="310" t="s">
        <v>12</v>
      </c>
      <c r="J259" s="310" t="s">
        <v>12</v>
      </c>
      <c r="K259" s="310" t="s">
        <v>12</v>
      </c>
      <c r="L259" s="310" t="s">
        <v>12</v>
      </c>
      <c r="M259" s="310" t="s">
        <v>1850</v>
      </c>
      <c r="N259" s="311" t="str">
        <f t="shared" si="3"/>
        <v>See details below</v>
      </c>
    </row>
    <row r="260" spans="1:14" s="17" customFormat="1" x14ac:dyDescent="0.2">
      <c r="A260" s="107">
        <v>256</v>
      </c>
      <c r="B260" s="31" t="s">
        <v>1830</v>
      </c>
      <c r="C260" s="314" t="s">
        <v>1338</v>
      </c>
      <c r="D260" s="314" t="s">
        <v>226</v>
      </c>
      <c r="E260" s="365" t="s">
        <v>1339</v>
      </c>
      <c r="F260" s="365"/>
      <c r="G260" s="365"/>
      <c r="H260" s="365"/>
      <c r="I260" s="365"/>
      <c r="J260" s="365"/>
      <c r="K260" s="365"/>
      <c r="L260" s="365"/>
      <c r="M260" s="365"/>
      <c r="N260" s="311" t="str">
        <f t="shared" si="3"/>
        <v xml:space="preserve">All revenues collected must be remitted to the State Treasurer to be credited to a Local Sales and Use Tax Fund. </v>
      </c>
    </row>
    <row r="261" spans="1:14" s="17" customFormat="1" x14ac:dyDescent="0.2">
      <c r="A261" s="107">
        <v>257</v>
      </c>
      <c r="B261" s="31" t="s">
        <v>1830</v>
      </c>
      <c r="C261" s="314" t="s">
        <v>1342</v>
      </c>
      <c r="D261" s="314" t="s">
        <v>226</v>
      </c>
      <c r="E261" s="365" t="s">
        <v>1891</v>
      </c>
      <c r="F261" s="365"/>
      <c r="G261" s="365"/>
      <c r="H261" s="365"/>
      <c r="I261" s="365"/>
      <c r="J261" s="365"/>
      <c r="K261" s="365"/>
      <c r="L261" s="365"/>
      <c r="M261" s="365"/>
      <c r="N261" s="311" t="str">
        <f t="shared" si="3"/>
        <v>SCDOR shall remit collections from the Education Capital Improvement tax to the State Treasurer.</v>
      </c>
    </row>
    <row r="262" spans="1:14" s="17" customFormat="1" x14ac:dyDescent="0.2">
      <c r="A262" s="107">
        <v>258</v>
      </c>
      <c r="B262" s="31" t="s">
        <v>1830</v>
      </c>
      <c r="C262" s="314" t="s">
        <v>1351</v>
      </c>
      <c r="D262" s="314" t="s">
        <v>226</v>
      </c>
      <c r="E262" s="365" t="s">
        <v>1892</v>
      </c>
      <c r="F262" s="365"/>
      <c r="G262" s="365"/>
      <c r="H262" s="365"/>
      <c r="I262" s="365"/>
      <c r="J262" s="365"/>
      <c r="K262" s="365"/>
      <c r="L262" s="365"/>
      <c r="M262" s="365"/>
      <c r="N262" s="311" t="str">
        <f t="shared" si="3"/>
        <v>SCDOR shall deposit collected fees with the State Treasurer.</v>
      </c>
    </row>
    <row r="263" spans="1:14" s="17" customFormat="1" ht="28.5" customHeight="1" x14ac:dyDescent="0.2">
      <c r="A263" s="107">
        <v>259</v>
      </c>
      <c r="B263" s="31" t="s">
        <v>1830</v>
      </c>
      <c r="C263" s="314" t="s">
        <v>1074</v>
      </c>
      <c r="D263" s="314" t="s">
        <v>226</v>
      </c>
      <c r="E263" s="365" t="s">
        <v>1075</v>
      </c>
      <c r="F263" s="365"/>
      <c r="G263" s="365"/>
      <c r="H263" s="365"/>
      <c r="I263" s="365"/>
      <c r="J263" s="365"/>
      <c r="K263" s="365"/>
      <c r="L263" s="365"/>
      <c r="M263" s="365"/>
      <c r="N263" s="311" t="str">
        <f t="shared" ref="N263:N326" si="4">E263</f>
        <v>If the preventative maintenance refundable income tax credit claimed in a tax year is less than the amounts transferred to  SCDOR, then the excess shall revert back from SCDOR to the Department of Transportation.</v>
      </c>
    </row>
    <row r="264" spans="1:14" s="17" customFormat="1" x14ac:dyDescent="0.2">
      <c r="A264" s="107">
        <v>260</v>
      </c>
      <c r="B264" s="31" t="s">
        <v>1830</v>
      </c>
      <c r="C264" s="314" t="s">
        <v>386</v>
      </c>
      <c r="D264" s="314" t="s">
        <v>226</v>
      </c>
      <c r="E264" s="365" t="s">
        <v>387</v>
      </c>
      <c r="F264" s="365"/>
      <c r="G264" s="365"/>
      <c r="H264" s="365"/>
      <c r="I264" s="365"/>
      <c r="J264" s="365"/>
      <c r="K264" s="365"/>
      <c r="L264" s="365"/>
      <c r="M264" s="365"/>
      <c r="N264" s="311" t="str">
        <f t="shared" si="4"/>
        <v>SCDOR is required to remit the appropriate amount of funds to the State Rural Infrastructure Fund.</v>
      </c>
    </row>
    <row r="265" spans="1:14" s="17" customFormat="1" x14ac:dyDescent="0.2">
      <c r="A265" s="107">
        <v>261</v>
      </c>
      <c r="B265" s="31" t="s">
        <v>1830</v>
      </c>
      <c r="C265" s="314" t="s">
        <v>390</v>
      </c>
      <c r="D265" s="314" t="s">
        <v>226</v>
      </c>
      <c r="E265" s="365" t="s">
        <v>391</v>
      </c>
      <c r="F265" s="365"/>
      <c r="G265" s="365"/>
      <c r="H265" s="365"/>
      <c r="I265" s="365"/>
      <c r="J265" s="365"/>
      <c r="K265" s="365"/>
      <c r="L265" s="365"/>
      <c r="M265" s="365"/>
      <c r="N265" s="311" t="str">
        <f t="shared" si="4"/>
        <v xml:space="preserve">Funds received by SCDOR for the State Rural Infrastructure Fund must be deposited in the State Rural Infrastructure Fund of the Council. </v>
      </c>
    </row>
    <row r="266" spans="1:14" s="17" customFormat="1" x14ac:dyDescent="0.2">
      <c r="A266" s="107">
        <v>262</v>
      </c>
      <c r="B266" s="31" t="s">
        <v>1830</v>
      </c>
      <c r="C266" s="314" t="s">
        <v>392</v>
      </c>
      <c r="D266" s="314" t="s">
        <v>226</v>
      </c>
      <c r="E266" s="365" t="s">
        <v>393</v>
      </c>
      <c r="F266" s="365"/>
      <c r="G266" s="365"/>
      <c r="H266" s="365"/>
      <c r="I266" s="365"/>
      <c r="J266" s="365"/>
      <c r="K266" s="365"/>
      <c r="L266" s="365"/>
      <c r="M266" s="365"/>
      <c r="N266" s="311" t="str">
        <f t="shared" si="4"/>
        <v>SCDOR shall remit the redevelopment fees for each calendar quarter for which the Redevelopment Authority provides a timely statement with required information.</v>
      </c>
    </row>
    <row r="267" spans="1:14" s="17" customFormat="1" x14ac:dyDescent="0.2">
      <c r="A267" s="107">
        <v>263</v>
      </c>
      <c r="B267" s="31" t="s">
        <v>1830</v>
      </c>
      <c r="C267" s="314" t="s">
        <v>1420</v>
      </c>
      <c r="D267" s="314" t="s">
        <v>226</v>
      </c>
      <c r="E267" s="365" t="s">
        <v>1421</v>
      </c>
      <c r="F267" s="365"/>
      <c r="G267" s="365"/>
      <c r="H267" s="365"/>
      <c r="I267" s="365"/>
      <c r="J267" s="365"/>
      <c r="K267" s="365"/>
      <c r="L267" s="365"/>
      <c r="M267" s="365"/>
      <c r="N267" s="311" t="str">
        <f t="shared" si="4"/>
        <v>Five million dollars of the revenue generated from the cigarette surtax shall be directed to the Medical University of South Carolina Hollings Cancer Center.</v>
      </c>
    </row>
    <row r="268" spans="1:14" s="17" customFormat="1" x14ac:dyDescent="0.2">
      <c r="A268" s="107">
        <v>264</v>
      </c>
      <c r="B268" s="31" t="s">
        <v>1830</v>
      </c>
      <c r="C268" s="314" t="s">
        <v>1423</v>
      </c>
      <c r="D268" s="314" t="s">
        <v>226</v>
      </c>
      <c r="E268" s="365" t="s">
        <v>1424</v>
      </c>
      <c r="F268" s="365"/>
      <c r="G268" s="365"/>
      <c r="H268" s="365"/>
      <c r="I268" s="365"/>
      <c r="J268" s="365"/>
      <c r="K268" s="365"/>
      <c r="L268" s="365"/>
      <c r="M268" s="365"/>
      <c r="N268" s="311" t="str">
        <f t="shared" si="4"/>
        <v>Five million dollars of the revenue generated shall be directed to the Smoking Prevention and Cessation Trust Fund.</v>
      </c>
    </row>
    <row r="269" spans="1:14" s="17" customFormat="1" x14ac:dyDescent="0.2">
      <c r="A269" s="107">
        <v>265</v>
      </c>
      <c r="B269" s="31" t="s">
        <v>1830</v>
      </c>
      <c r="C269" s="314" t="s">
        <v>1426</v>
      </c>
      <c r="D269" s="314" t="s">
        <v>226</v>
      </c>
      <c r="E269" s="365" t="s">
        <v>1427</v>
      </c>
      <c r="F269" s="365"/>
      <c r="G269" s="365"/>
      <c r="H269" s="365"/>
      <c r="I269" s="365"/>
      <c r="J269" s="365"/>
      <c r="K269" s="365"/>
      <c r="L269" s="365"/>
      <c r="M269" s="365"/>
      <c r="N269" s="311" t="str">
        <f t="shared" si="4"/>
        <v xml:space="preserve">Remaining revenue shall be deposited in the South Carolina Medical Reserve Fund. </v>
      </c>
    </row>
    <row r="270" spans="1:14" s="17" customFormat="1" x14ac:dyDescent="0.2">
      <c r="A270" s="107">
        <v>266</v>
      </c>
      <c r="B270" s="31" t="s">
        <v>1830</v>
      </c>
      <c r="C270" s="314" t="s">
        <v>406</v>
      </c>
      <c r="D270" s="314" t="s">
        <v>226</v>
      </c>
      <c r="E270" s="365" t="s">
        <v>1111</v>
      </c>
      <c r="F270" s="365"/>
      <c r="G270" s="365"/>
      <c r="H270" s="365"/>
      <c r="I270" s="365"/>
      <c r="J270" s="365"/>
      <c r="K270" s="365"/>
      <c r="L270" s="365"/>
      <c r="M270" s="365"/>
      <c r="N270" s="311" t="str">
        <f t="shared" si="4"/>
        <v>SCDOR shall transfer to the special school account from any unallocated funds on the last day of the month the State's portion from the sale of beer or wine.</v>
      </c>
    </row>
    <row r="271" spans="1:14" s="17" customFormat="1" x14ac:dyDescent="0.2">
      <c r="A271" s="107">
        <v>267</v>
      </c>
      <c r="B271" s="31" t="s">
        <v>1830</v>
      </c>
      <c r="C271" s="314" t="s">
        <v>1431</v>
      </c>
      <c r="D271" s="314" t="s">
        <v>226</v>
      </c>
      <c r="E271" s="365" t="s">
        <v>1432</v>
      </c>
      <c r="F271" s="365"/>
      <c r="G271" s="365"/>
      <c r="H271" s="365"/>
      <c r="I271" s="365"/>
      <c r="J271" s="365"/>
      <c r="K271" s="365"/>
      <c r="L271" s="365"/>
      <c r="M271" s="365"/>
      <c r="N271" s="311" t="str">
        <f t="shared" si="4"/>
        <v>Revenue derived from fishing piers from admissions tax along the coast must be allocated for use by the Commercial Fisheries Division of the Department of Natural Resources.</v>
      </c>
    </row>
    <row r="272" spans="1:14" s="17" customFormat="1" ht="29.25" customHeight="1" x14ac:dyDescent="0.2">
      <c r="A272" s="107">
        <v>268</v>
      </c>
      <c r="B272" s="31" t="s">
        <v>1830</v>
      </c>
      <c r="C272" s="314" t="s">
        <v>1112</v>
      </c>
      <c r="D272" s="314" t="s">
        <v>226</v>
      </c>
      <c r="E272" s="365" t="s">
        <v>1113</v>
      </c>
      <c r="F272" s="365"/>
      <c r="G272" s="365"/>
      <c r="H272" s="365"/>
      <c r="I272" s="365"/>
      <c r="J272" s="365"/>
      <c r="K272" s="365"/>
      <c r="L272" s="365"/>
      <c r="M272" s="365"/>
      <c r="N272" s="311" t="str">
        <f t="shared" si="4"/>
        <v>SCDOR shall collect increased fees on Class 2 coin-operated machines for purposes of funding South Carolina Law Enforcement Division (SLED) operations, and these funds are sent to SLED to offset the cost of video gaming enforcement.</v>
      </c>
    </row>
    <row r="273" spans="1:14" s="353" customFormat="1" ht="30" customHeight="1" x14ac:dyDescent="0.2">
      <c r="A273" s="107">
        <v>269</v>
      </c>
      <c r="B273" s="31" t="s">
        <v>1830</v>
      </c>
      <c r="C273" s="355" t="s">
        <v>416</v>
      </c>
      <c r="D273" s="355" t="s">
        <v>226</v>
      </c>
      <c r="E273" s="367" t="s">
        <v>1119</v>
      </c>
      <c r="F273" s="368"/>
      <c r="G273" s="368"/>
      <c r="H273" s="368"/>
      <c r="I273" s="368"/>
      <c r="J273" s="368"/>
      <c r="K273" s="368"/>
      <c r="L273" s="368"/>
      <c r="M273" s="369"/>
      <c r="N273" s="311" t="str">
        <f t="shared" si="4"/>
        <v xml:space="preserve">SCDOR shall charge and retain ten cents for each dollar of face value of each bingo card sold for AA,B,D and E licenses and four cents for each dollar of face value of each bingo card for a C license. SCDOR shall charge and retain five cents for each dollar of face value for an F license.  </v>
      </c>
    </row>
    <row r="274" spans="1:14" s="17" customFormat="1" ht="30.75" customHeight="1" x14ac:dyDescent="0.2">
      <c r="A274" s="107">
        <v>270</v>
      </c>
      <c r="B274" s="31" t="s">
        <v>1830</v>
      </c>
      <c r="C274" s="355" t="s">
        <v>417</v>
      </c>
      <c r="D274" s="355" t="s">
        <v>226</v>
      </c>
      <c r="E274" s="370" t="s">
        <v>418</v>
      </c>
      <c r="F274" s="370"/>
      <c r="G274" s="370"/>
      <c r="H274" s="370"/>
      <c r="I274" s="370"/>
      <c r="J274" s="370"/>
      <c r="K274" s="370"/>
      <c r="L274" s="370"/>
      <c r="M274" s="370"/>
      <c r="N274" s="311" t="str">
        <f t="shared" si="4"/>
        <v>SCDOR must make the revenue distribution back to the charity for which the bingo cards were purchased.  This distribution must be made by the last day of the next month following the month the revenue was collected.  These amounts must be reduced by any delinquent debts as defined in the Setoff Debt Collection Act.</v>
      </c>
    </row>
    <row r="275" spans="1:14" s="17" customFormat="1" x14ac:dyDescent="0.2">
      <c r="A275" s="107">
        <v>271</v>
      </c>
      <c r="B275" s="31" t="s">
        <v>1830</v>
      </c>
      <c r="C275" s="314" t="s">
        <v>419</v>
      </c>
      <c r="D275" s="314" t="s">
        <v>226</v>
      </c>
      <c r="E275" s="365" t="s">
        <v>420</v>
      </c>
      <c r="F275" s="365"/>
      <c r="G275" s="365"/>
      <c r="H275" s="365"/>
      <c r="I275" s="365"/>
      <c r="J275" s="365"/>
      <c r="K275" s="365"/>
      <c r="L275" s="365"/>
      <c r="M275" s="365"/>
      <c r="N275" s="311" t="str">
        <f t="shared" si="4"/>
        <v>Revenue derived from Class F licenses shall be distributed pursuant to Section 12-21-4200.</v>
      </c>
    </row>
    <row r="276" spans="1:14" s="17" customFormat="1" ht="27.75" customHeight="1" x14ac:dyDescent="0.2">
      <c r="A276" s="107">
        <v>272</v>
      </c>
      <c r="B276" s="31" t="s">
        <v>1830</v>
      </c>
      <c r="C276" s="314" t="s">
        <v>421</v>
      </c>
      <c r="D276" s="314" t="s">
        <v>226</v>
      </c>
      <c r="E276" s="365" t="s">
        <v>1435</v>
      </c>
      <c r="F276" s="365"/>
      <c r="G276" s="365"/>
      <c r="H276" s="365"/>
      <c r="I276" s="365"/>
      <c r="J276" s="365"/>
      <c r="K276" s="365"/>
      <c r="L276" s="365"/>
      <c r="M276" s="365"/>
      <c r="N276" s="311" t="str">
        <f t="shared" si="4"/>
        <v xml:space="preserve">SCDOR shall deposit with the State Treasurer the first nine hundred forty-eight thousand dollars collected from bingo revenue in twelve equal amounts into an account called "Division on Aging Senior Citizens Centers Permanent Improvement Fund". </v>
      </c>
    </row>
    <row r="277" spans="1:14" s="17" customFormat="1" ht="27.75" customHeight="1" x14ac:dyDescent="0.2">
      <c r="A277" s="107">
        <v>273</v>
      </c>
      <c r="B277" s="31" t="s">
        <v>1830</v>
      </c>
      <c r="C277" s="314" t="s">
        <v>1437</v>
      </c>
      <c r="D277" s="314" t="s">
        <v>226</v>
      </c>
      <c r="E277" s="365" t="s">
        <v>1438</v>
      </c>
      <c r="F277" s="365"/>
      <c r="G277" s="365"/>
      <c r="H277" s="365"/>
      <c r="I277" s="365"/>
      <c r="J277" s="365"/>
      <c r="K277" s="365"/>
      <c r="L277" s="365"/>
      <c r="M277" s="365"/>
      <c r="N277" s="311" t="str">
        <f t="shared" si="4"/>
        <v xml:space="preserve">SCDOR shall deposit with the State Treasurer seven and five one-hundredths percent of bingo revenue to be credited to the account of the Division on Aging but in no case shall the amount be less than six hundred thousand dollars.  </v>
      </c>
    </row>
    <row r="278" spans="1:14" s="17" customFormat="1" ht="27" customHeight="1" x14ac:dyDescent="0.2">
      <c r="A278" s="107">
        <v>274</v>
      </c>
      <c r="B278" s="31" t="s">
        <v>1830</v>
      </c>
      <c r="C278" s="314" t="s">
        <v>1439</v>
      </c>
      <c r="D278" s="314" t="s">
        <v>226</v>
      </c>
      <c r="E278" s="365" t="s">
        <v>1440</v>
      </c>
      <c r="F278" s="365"/>
      <c r="G278" s="365"/>
      <c r="H278" s="365"/>
      <c r="I278" s="365"/>
      <c r="J278" s="365"/>
      <c r="K278" s="365"/>
      <c r="L278" s="365"/>
      <c r="M278" s="365"/>
      <c r="N278" s="311" t="str">
        <f t="shared" si="4"/>
        <v xml:space="preserve">SCDOR shall deposit with the State Treasurer seventy-two and fifteen one-hundredths percent of bingo revenue to the general fund, except that the first one hundred thirty-one thousand must be transferred to the Commission on Minority Affairs.  </v>
      </c>
    </row>
    <row r="279" spans="1:14" s="17" customFormat="1" x14ac:dyDescent="0.2">
      <c r="A279" s="107">
        <v>275</v>
      </c>
      <c r="B279" s="31" t="s">
        <v>1830</v>
      </c>
      <c r="C279" s="314" t="s">
        <v>429</v>
      </c>
      <c r="D279" s="314" t="s">
        <v>226</v>
      </c>
      <c r="E279" s="365" t="s">
        <v>430</v>
      </c>
      <c r="F279" s="365"/>
      <c r="G279" s="365"/>
      <c r="H279" s="365"/>
      <c r="I279" s="365"/>
      <c r="J279" s="365"/>
      <c r="K279" s="365"/>
      <c r="L279" s="365"/>
      <c r="M279" s="365"/>
      <c r="N279" s="311" t="str">
        <f t="shared" si="4"/>
        <v>If a facility qualifies under this article, one-fourth of the admissions tax generated by that facility must be paid by SCDOR to the county or municipality in which the facility is located.</v>
      </c>
    </row>
    <row r="280" spans="1:14" s="17" customFormat="1" x14ac:dyDescent="0.2">
      <c r="A280" s="107">
        <v>276</v>
      </c>
      <c r="B280" s="31" t="s">
        <v>1830</v>
      </c>
      <c r="C280" s="314" t="s">
        <v>431</v>
      </c>
      <c r="D280" s="314" t="s">
        <v>226</v>
      </c>
      <c r="E280" s="365" t="s">
        <v>1124</v>
      </c>
      <c r="F280" s="365"/>
      <c r="G280" s="365"/>
      <c r="H280" s="365"/>
      <c r="I280" s="365"/>
      <c r="J280" s="365"/>
      <c r="K280" s="365"/>
      <c r="L280" s="365"/>
      <c r="M280" s="365"/>
      <c r="N280" s="311" t="str">
        <f t="shared" si="4"/>
        <v>If a facility qualifies under this article, one-fourth of the admissions tax generated by that facility must be paid by SCDOR to the special tourism infrastructure development fund.</v>
      </c>
    </row>
    <row r="281" spans="1:14" s="17" customFormat="1" x14ac:dyDescent="0.2">
      <c r="A281" s="107">
        <v>277</v>
      </c>
      <c r="B281" s="31" t="s">
        <v>1830</v>
      </c>
      <c r="C281" s="314" t="s">
        <v>1443</v>
      </c>
      <c r="D281" s="314" t="s">
        <v>226</v>
      </c>
      <c r="E281" s="365" t="s">
        <v>1444</v>
      </c>
      <c r="F281" s="365"/>
      <c r="G281" s="365"/>
      <c r="H281" s="365"/>
      <c r="I281" s="365"/>
      <c r="J281" s="365"/>
      <c r="K281" s="365"/>
      <c r="L281" s="365"/>
      <c r="M281" s="365"/>
      <c r="N281" s="311" t="str">
        <f t="shared" si="4"/>
        <v>Revenues derived from the Hospital Tax must be deposited in the Medicaid Expansion Fund created by Section 44-6-155.</v>
      </c>
    </row>
    <row r="282" spans="1:14" s="17" customFormat="1" x14ac:dyDescent="0.2">
      <c r="A282" s="107">
        <v>278</v>
      </c>
      <c r="B282" s="31" t="s">
        <v>1830</v>
      </c>
      <c r="C282" s="314" t="s">
        <v>444</v>
      </c>
      <c r="D282" s="314" t="s">
        <v>226</v>
      </c>
      <c r="E282" s="365" t="s">
        <v>445</v>
      </c>
      <c r="F282" s="365"/>
      <c r="G282" s="365"/>
      <c r="H282" s="365"/>
      <c r="I282" s="365"/>
      <c r="J282" s="365"/>
      <c r="K282" s="365"/>
      <c r="L282" s="365"/>
      <c r="M282" s="365"/>
      <c r="N282" s="311" t="str">
        <f t="shared" si="4"/>
        <v>Allocates to the Heritage Land Trust Fund a portion of the state portion of the Deed Recording Fee collected.</v>
      </c>
    </row>
    <row r="283" spans="1:14" s="17" customFormat="1" x14ac:dyDescent="0.2">
      <c r="A283" s="107">
        <v>279</v>
      </c>
      <c r="B283" s="31" t="s">
        <v>1830</v>
      </c>
      <c r="C283" s="314" t="s">
        <v>446</v>
      </c>
      <c r="D283" s="314" t="s">
        <v>226</v>
      </c>
      <c r="E283" s="365" t="s">
        <v>447</v>
      </c>
      <c r="F283" s="365"/>
      <c r="G283" s="365"/>
      <c r="H283" s="365"/>
      <c r="I283" s="365"/>
      <c r="J283" s="365"/>
      <c r="K283" s="365"/>
      <c r="L283" s="365"/>
      <c r="M283" s="365"/>
      <c r="N283" s="311" t="str">
        <f t="shared" si="4"/>
        <v>Allocates  to the State Housing Authority a portion of the state portion of the Deed Recording Fee collected.</v>
      </c>
    </row>
    <row r="284" spans="1:14" s="17" customFormat="1" x14ac:dyDescent="0.2">
      <c r="A284" s="107">
        <v>280</v>
      </c>
      <c r="B284" s="31" t="s">
        <v>1830</v>
      </c>
      <c r="C284" s="314" t="s">
        <v>1823</v>
      </c>
      <c r="D284" s="314" t="s">
        <v>226</v>
      </c>
      <c r="E284" s="365" t="s">
        <v>1448</v>
      </c>
      <c r="F284" s="365"/>
      <c r="G284" s="365"/>
      <c r="H284" s="365"/>
      <c r="I284" s="365"/>
      <c r="J284" s="365"/>
      <c r="K284" s="365"/>
      <c r="L284" s="365"/>
      <c r="M284" s="365"/>
      <c r="N284" s="311" t="str">
        <f t="shared" si="4"/>
        <v xml:space="preserve">Twenty-five cents of the one dollar thirty-cent state deed recording fee must be credited to the South Carolina Conservation Bank Trust Fund.  </v>
      </c>
    </row>
    <row r="285" spans="1:14" s="17" customFormat="1" x14ac:dyDescent="0.2">
      <c r="A285" s="107">
        <v>281</v>
      </c>
      <c r="B285" s="31" t="s">
        <v>1830</v>
      </c>
      <c r="C285" s="314" t="s">
        <v>1455</v>
      </c>
      <c r="D285" s="314" t="s">
        <v>226</v>
      </c>
      <c r="E285" s="365" t="s">
        <v>1456</v>
      </c>
      <c r="F285" s="365"/>
      <c r="G285" s="365"/>
      <c r="H285" s="365"/>
      <c r="I285" s="365"/>
      <c r="J285" s="365"/>
      <c r="K285" s="365"/>
      <c r="L285" s="365"/>
      <c r="M285" s="365"/>
      <c r="N285" s="311" t="str">
        <f t="shared" si="4"/>
        <v>Petroleum Inspection Fees as described in SC Code Sec. 12-28-2355 (A) are collected by SCDOR and remitted to the State Non-Federal Aid Highway Fund at Department of Transportation.</v>
      </c>
    </row>
    <row r="286" spans="1:14" s="17" customFormat="1" x14ac:dyDescent="0.2">
      <c r="A286" s="107">
        <v>282</v>
      </c>
      <c r="B286" s="31" t="s">
        <v>1830</v>
      </c>
      <c r="C286" s="314" t="s">
        <v>1457</v>
      </c>
      <c r="D286" s="314" t="s">
        <v>226</v>
      </c>
      <c r="E286" s="365" t="s">
        <v>1458</v>
      </c>
      <c r="F286" s="365"/>
      <c r="G286" s="365"/>
      <c r="H286" s="365"/>
      <c r="I286" s="365"/>
      <c r="J286" s="365"/>
      <c r="K286" s="365"/>
      <c r="L286" s="365"/>
      <c r="M286" s="365"/>
      <c r="N286" s="311" t="str">
        <f t="shared" si="4"/>
        <v>Twenty million dollars of the motor carrier tax must be deposited into the account for economic development as provided in Section 12-28-2910.</v>
      </c>
    </row>
    <row r="287" spans="1:14" s="17" customFormat="1" x14ac:dyDescent="0.2">
      <c r="A287" s="107">
        <v>283</v>
      </c>
      <c r="B287" s="31" t="s">
        <v>1830</v>
      </c>
      <c r="C287" s="314" t="s">
        <v>1459</v>
      </c>
      <c r="D287" s="314" t="s">
        <v>226</v>
      </c>
      <c r="E287" s="365" t="s">
        <v>1460</v>
      </c>
      <c r="F287" s="365"/>
      <c r="G287" s="365"/>
      <c r="H287" s="365"/>
      <c r="I287" s="365"/>
      <c r="J287" s="365"/>
      <c r="K287" s="365"/>
      <c r="L287" s="365"/>
      <c r="M287" s="365"/>
      <c r="N287" s="311" t="str">
        <f t="shared" si="4"/>
        <v xml:space="preserve">All revenues in excess of twenty million dollars shall be credited to the Department of Transportation. </v>
      </c>
    </row>
    <row r="288" spans="1:14" s="17" customFormat="1" x14ac:dyDescent="0.2">
      <c r="A288" s="107">
        <v>284</v>
      </c>
      <c r="B288" s="31" t="s">
        <v>1830</v>
      </c>
      <c r="C288" s="314" t="s">
        <v>1141</v>
      </c>
      <c r="D288" s="314" t="s">
        <v>226</v>
      </c>
      <c r="E288" s="365" t="s">
        <v>1461</v>
      </c>
      <c r="F288" s="365"/>
      <c r="G288" s="365"/>
      <c r="H288" s="365"/>
      <c r="I288" s="365"/>
      <c r="J288" s="365"/>
      <c r="K288" s="365"/>
      <c r="L288" s="365"/>
      <c r="M288" s="365"/>
      <c r="N288" s="311" t="str">
        <f t="shared" si="4"/>
        <v>SCDOR must deposit eleven percent of the revenue generated from the liquor by the drink excise tax with the State Treasurer to be deposited into a separate fund.</v>
      </c>
    </row>
    <row r="289" spans="1:14" s="17" customFormat="1" x14ac:dyDescent="0.2">
      <c r="A289" s="107">
        <v>285</v>
      </c>
      <c r="B289" s="31" t="s">
        <v>1830</v>
      </c>
      <c r="C289" s="314" t="s">
        <v>1462</v>
      </c>
      <c r="D289" s="314" t="s">
        <v>226</v>
      </c>
      <c r="E289" s="365" t="s">
        <v>476</v>
      </c>
      <c r="F289" s="365"/>
      <c r="G289" s="365"/>
      <c r="H289" s="365"/>
      <c r="I289" s="365"/>
      <c r="J289" s="365"/>
      <c r="K289" s="365"/>
      <c r="L289" s="365"/>
      <c r="M289" s="365"/>
      <c r="N289" s="311" t="str">
        <f t="shared" si="4"/>
        <v>Revenue resulting from the increase in the maximum sales tax must be credited to the Infrastructure Maintenance Trust Fund</v>
      </c>
    </row>
    <row r="290" spans="1:14" s="17" customFormat="1" x14ac:dyDescent="0.2">
      <c r="A290" s="107">
        <v>286</v>
      </c>
      <c r="B290" s="31" t="s">
        <v>1830</v>
      </c>
      <c r="C290" s="314" t="s">
        <v>481</v>
      </c>
      <c r="D290" s="314" t="s">
        <v>226</v>
      </c>
      <c r="E290" s="365" t="s">
        <v>1159</v>
      </c>
      <c r="F290" s="365"/>
      <c r="G290" s="365"/>
      <c r="H290" s="365"/>
      <c r="I290" s="365"/>
      <c r="J290" s="365"/>
      <c r="K290" s="365"/>
      <c r="L290" s="365"/>
      <c r="M290" s="365"/>
      <c r="N290" s="311" t="str">
        <f t="shared" si="4"/>
        <v xml:space="preserve">Allocates proceeds of sales tax imposed by statutes.  </v>
      </c>
    </row>
    <row r="291" spans="1:14" s="17" customFormat="1" x14ac:dyDescent="0.2">
      <c r="A291" s="107">
        <v>287</v>
      </c>
      <c r="B291" s="31" t="s">
        <v>1830</v>
      </c>
      <c r="C291" s="314" t="s">
        <v>482</v>
      </c>
      <c r="D291" s="314" t="s">
        <v>226</v>
      </c>
      <c r="E291" s="365" t="s">
        <v>483</v>
      </c>
      <c r="F291" s="365"/>
      <c r="G291" s="365"/>
      <c r="H291" s="365"/>
      <c r="I291" s="365"/>
      <c r="J291" s="365"/>
      <c r="K291" s="365"/>
      <c r="L291" s="365"/>
      <c r="M291" s="365"/>
      <c r="N291" s="311" t="str">
        <f t="shared" si="4"/>
        <v>Specifies Accommodations tax distributions.</v>
      </c>
    </row>
    <row r="292" spans="1:14" s="17" customFormat="1" x14ac:dyDescent="0.2">
      <c r="A292" s="107">
        <v>288</v>
      </c>
      <c r="B292" s="31" t="s">
        <v>1830</v>
      </c>
      <c r="C292" s="314" t="s">
        <v>484</v>
      </c>
      <c r="D292" s="314" t="s">
        <v>226</v>
      </c>
      <c r="E292" s="365" t="s">
        <v>1463</v>
      </c>
      <c r="F292" s="365"/>
      <c r="G292" s="365"/>
      <c r="H292" s="365"/>
      <c r="I292" s="365"/>
      <c r="J292" s="365"/>
      <c r="K292" s="365"/>
      <c r="L292" s="365"/>
      <c r="M292" s="365"/>
      <c r="N292" s="311" t="str">
        <f t="shared" si="4"/>
        <v xml:space="preserve">The proceeds of the 2% local accommodations tax, less SCDOR's actual incremental increase in the cost of administration, must be remitted quarterly to the municipality or the county in which it is collected. </v>
      </c>
    </row>
    <row r="293" spans="1:14" s="17" customFormat="1" x14ac:dyDescent="0.2">
      <c r="A293" s="107">
        <v>289</v>
      </c>
      <c r="B293" s="31" t="s">
        <v>1830</v>
      </c>
      <c r="C293" s="314" t="s">
        <v>1464</v>
      </c>
      <c r="D293" s="314" t="s">
        <v>226</v>
      </c>
      <c r="E293" s="365" t="s">
        <v>492</v>
      </c>
      <c r="F293" s="365"/>
      <c r="G293" s="365"/>
      <c r="H293" s="365"/>
      <c r="I293" s="365"/>
      <c r="J293" s="365"/>
      <c r="K293" s="365"/>
      <c r="L293" s="365"/>
      <c r="M293" s="365"/>
      <c r="N293" s="311" t="str">
        <f t="shared" si="4"/>
        <v>SCDOR shall reimburse from funds appropriated for homestead reimbursement the state agency of Vocational Rehabilitation for the actual expenses incurred in making decisions related to disability.</v>
      </c>
    </row>
    <row r="294" spans="1:14" s="17" customFormat="1" ht="27.75" customHeight="1" x14ac:dyDescent="0.2">
      <c r="A294" s="107">
        <v>290</v>
      </c>
      <c r="B294" s="31" t="s">
        <v>1830</v>
      </c>
      <c r="C294" s="314" t="s">
        <v>1470</v>
      </c>
      <c r="D294" s="314" t="s">
        <v>226</v>
      </c>
      <c r="E294" s="365" t="s">
        <v>1471</v>
      </c>
      <c r="F294" s="365"/>
      <c r="G294" s="365"/>
      <c r="H294" s="365"/>
      <c r="I294" s="365"/>
      <c r="J294" s="365"/>
      <c r="K294" s="365"/>
      <c r="L294" s="365"/>
      <c r="M294" s="365"/>
      <c r="N294" s="311" t="str">
        <f t="shared" si="4"/>
        <v>SCDOR must assess and collect property taxes on motor carriers and remit collections to the State Treasurer’s Office and the State Treasurer’s Office makes disbursements in accordance with SC Code Sec. 12-37-2870</v>
      </c>
    </row>
    <row r="295" spans="1:14" s="17" customFormat="1" x14ac:dyDescent="0.2">
      <c r="A295" s="107">
        <v>291</v>
      </c>
      <c r="B295" s="31" t="s">
        <v>1830</v>
      </c>
      <c r="C295" s="314" t="s">
        <v>579</v>
      </c>
      <c r="D295" s="314" t="s">
        <v>226</v>
      </c>
      <c r="E295" s="365" t="s">
        <v>1200</v>
      </c>
      <c r="F295" s="365"/>
      <c r="G295" s="365"/>
      <c r="H295" s="365"/>
      <c r="I295" s="365"/>
      <c r="J295" s="365"/>
      <c r="K295" s="365"/>
      <c r="L295" s="365"/>
      <c r="M295" s="365"/>
      <c r="N295" s="311" t="str">
        <f t="shared" si="4"/>
        <v xml:space="preserve">SCDOR must transmit proceeds and  accounting of setoffs to claimant agencies.  </v>
      </c>
    </row>
    <row r="296" spans="1:14" s="17" customFormat="1" x14ac:dyDescent="0.2">
      <c r="A296" s="107">
        <v>292</v>
      </c>
      <c r="B296" s="31" t="s">
        <v>1830</v>
      </c>
      <c r="C296" s="314" t="s">
        <v>1492</v>
      </c>
      <c r="D296" s="314" t="s">
        <v>226</v>
      </c>
      <c r="E296" s="365" t="s">
        <v>1493</v>
      </c>
      <c r="F296" s="365"/>
      <c r="G296" s="365"/>
      <c r="H296" s="365"/>
      <c r="I296" s="365"/>
      <c r="J296" s="365"/>
      <c r="K296" s="365"/>
      <c r="L296" s="365"/>
      <c r="M296" s="365"/>
      <c r="N296" s="311" t="str">
        <f t="shared" si="4"/>
        <v>SCDOR must remit withholding revenue to Parks, Recreation and Tourism upon request.</v>
      </c>
    </row>
    <row r="297" spans="1:14" s="17" customFormat="1" x14ac:dyDescent="0.2">
      <c r="A297" s="107">
        <v>293</v>
      </c>
      <c r="B297" s="31" t="s">
        <v>1830</v>
      </c>
      <c r="C297" s="314" t="s">
        <v>1496</v>
      </c>
      <c r="D297" s="314" t="s">
        <v>226</v>
      </c>
      <c r="E297" s="365" t="s">
        <v>1497</v>
      </c>
      <c r="F297" s="365"/>
      <c r="G297" s="365"/>
      <c r="H297" s="365"/>
      <c r="I297" s="365"/>
      <c r="J297" s="365"/>
      <c r="K297" s="365"/>
      <c r="L297" s="365"/>
      <c r="M297" s="365"/>
      <c r="N297" s="311" t="str">
        <f t="shared" si="4"/>
        <v>Amount of twenty-six percent of the general fund portion of admissions tax must be provided for exclusive use of the South Carolina Film Commission.</v>
      </c>
    </row>
    <row r="298" spans="1:14" s="17" customFormat="1" x14ac:dyDescent="0.2">
      <c r="A298" s="107">
        <v>294</v>
      </c>
      <c r="B298" s="31" t="s">
        <v>1830</v>
      </c>
      <c r="C298" s="314" t="s">
        <v>650</v>
      </c>
      <c r="D298" s="314" t="s">
        <v>226</v>
      </c>
      <c r="E298" s="365" t="s">
        <v>651</v>
      </c>
      <c r="F298" s="365"/>
      <c r="G298" s="365"/>
      <c r="H298" s="365"/>
      <c r="I298" s="365"/>
      <c r="J298" s="365"/>
      <c r="K298" s="365"/>
      <c r="L298" s="365"/>
      <c r="M298" s="365"/>
      <c r="N298" s="311" t="str">
        <f t="shared" si="4"/>
        <v>SCDOR shall collect all revenues derived from the special tribal bingo tax.</v>
      </c>
    </row>
    <row r="299" spans="1:14" s="353" customFormat="1" ht="28.5" customHeight="1" x14ac:dyDescent="0.2">
      <c r="A299" s="107">
        <v>295</v>
      </c>
      <c r="B299" s="31" t="s">
        <v>1830</v>
      </c>
      <c r="C299" s="355" t="s">
        <v>1890</v>
      </c>
      <c r="D299" s="355" t="s">
        <v>226</v>
      </c>
      <c r="E299" s="367" t="s">
        <v>1240</v>
      </c>
      <c r="F299" s="368"/>
      <c r="G299" s="368"/>
      <c r="H299" s="368"/>
      <c r="I299" s="368"/>
      <c r="J299" s="368"/>
      <c r="K299" s="368"/>
      <c r="L299" s="368"/>
      <c r="M299" s="369"/>
      <c r="N299" s="311" t="str">
        <f t="shared" si="4"/>
        <v>SCDOR shall retain funds for the costs incurred to collect and enforce the fund. The proceeds of the registration fee and surcharges, after deducting the costs incurred by SCDOR must be remitted to the State Treasurer and credited to the Fund.</v>
      </c>
    </row>
    <row r="300" spans="1:14" s="17" customFormat="1" x14ac:dyDescent="0.2">
      <c r="A300" s="107">
        <v>296</v>
      </c>
      <c r="B300" s="31" t="s">
        <v>1830</v>
      </c>
      <c r="C300" s="314" t="s">
        <v>1243</v>
      </c>
      <c r="D300" s="314" t="s">
        <v>226</v>
      </c>
      <c r="E300" s="365" t="s">
        <v>684</v>
      </c>
      <c r="F300" s="365"/>
      <c r="G300" s="365"/>
      <c r="H300" s="365"/>
      <c r="I300" s="365"/>
      <c r="J300" s="365"/>
      <c r="K300" s="365"/>
      <c r="L300" s="365"/>
      <c r="M300" s="365"/>
      <c r="N300" s="311" t="str">
        <f t="shared" si="4"/>
        <v>Allocates proceeds of solid waste disposal fees.</v>
      </c>
    </row>
    <row r="301" spans="1:14" s="17" customFormat="1" x14ac:dyDescent="0.2">
      <c r="A301" s="107">
        <v>297</v>
      </c>
      <c r="B301" s="31" t="s">
        <v>1830</v>
      </c>
      <c r="C301" s="314" t="s">
        <v>686</v>
      </c>
      <c r="D301" s="314" t="s">
        <v>226</v>
      </c>
      <c r="E301" s="365" t="s">
        <v>687</v>
      </c>
      <c r="F301" s="365"/>
      <c r="G301" s="365"/>
      <c r="H301" s="365"/>
      <c r="I301" s="365"/>
      <c r="J301" s="365"/>
      <c r="K301" s="365"/>
      <c r="L301" s="365"/>
      <c r="M301" s="365"/>
      <c r="N301" s="311" t="str">
        <f t="shared" si="4"/>
        <v>SCDOR shall remit fees collected pursuant to this chapter to the Solid Waste Management Trust Fund.</v>
      </c>
    </row>
    <row r="302" spans="1:14" s="17" customFormat="1" x14ac:dyDescent="0.2">
      <c r="A302" s="107">
        <v>298</v>
      </c>
      <c r="B302" s="31" t="s">
        <v>1830</v>
      </c>
      <c r="C302" s="314" t="s">
        <v>688</v>
      </c>
      <c r="D302" s="314" t="s">
        <v>226</v>
      </c>
      <c r="E302" s="365" t="s">
        <v>1246</v>
      </c>
      <c r="F302" s="365"/>
      <c r="G302" s="365"/>
      <c r="H302" s="365"/>
      <c r="I302" s="365"/>
      <c r="J302" s="365"/>
      <c r="K302" s="365"/>
      <c r="L302" s="365"/>
      <c r="M302" s="365"/>
      <c r="N302" s="311" t="str">
        <f t="shared" si="4"/>
        <v xml:space="preserve">SCDOR is required to adjust the rate of the fee to reflect a full year's collection to produce the amount of revenue required in the fund.  </v>
      </c>
    </row>
    <row r="303" spans="1:14" s="17" customFormat="1" x14ac:dyDescent="0.2">
      <c r="A303" s="107">
        <v>299</v>
      </c>
      <c r="B303" s="31" t="s">
        <v>1830</v>
      </c>
      <c r="C303" s="314" t="s">
        <v>1523</v>
      </c>
      <c r="D303" s="314" t="s">
        <v>226</v>
      </c>
      <c r="E303" s="365" t="s">
        <v>1524</v>
      </c>
      <c r="F303" s="365"/>
      <c r="G303" s="365"/>
      <c r="H303" s="365"/>
      <c r="I303" s="365"/>
      <c r="J303" s="365"/>
      <c r="K303" s="365"/>
      <c r="L303" s="365"/>
      <c r="M303" s="365"/>
      <c r="N303" s="311" t="str">
        <f t="shared" si="4"/>
        <v xml:space="preserve">Proceeds of the assessment on primary forest products shall be deposited to the forest renewal fund.  </v>
      </c>
    </row>
    <row r="304" spans="1:14" s="17" customFormat="1" x14ac:dyDescent="0.2">
      <c r="A304" s="107">
        <v>300</v>
      </c>
      <c r="B304" s="31" t="s">
        <v>1830</v>
      </c>
      <c r="C304" s="314" t="s">
        <v>1256</v>
      </c>
      <c r="D304" s="314" t="s">
        <v>226</v>
      </c>
      <c r="E304" s="365" t="s">
        <v>704</v>
      </c>
      <c r="F304" s="365"/>
      <c r="G304" s="365"/>
      <c r="H304" s="365"/>
      <c r="I304" s="365"/>
      <c r="J304" s="365"/>
      <c r="K304" s="365"/>
      <c r="L304" s="365"/>
      <c r="M304" s="365"/>
      <c r="N304" s="311" t="str">
        <f t="shared" si="4"/>
        <v>SCDOR shall deposit with the State Treasurer payments on low level radioactive waste.</v>
      </c>
    </row>
    <row r="305" spans="1:14" s="17" customFormat="1" x14ac:dyDescent="0.2">
      <c r="A305" s="107">
        <v>301</v>
      </c>
      <c r="B305" s="31" t="s">
        <v>1830</v>
      </c>
      <c r="C305" s="314" t="s">
        <v>1528</v>
      </c>
      <c r="D305" s="314" t="s">
        <v>226</v>
      </c>
      <c r="E305" s="365" t="s">
        <v>1529</v>
      </c>
      <c r="F305" s="365"/>
      <c r="G305" s="365"/>
      <c r="H305" s="365"/>
      <c r="I305" s="365"/>
      <c r="J305" s="365"/>
      <c r="K305" s="365"/>
      <c r="L305" s="365"/>
      <c r="M305" s="365"/>
      <c r="N305" s="311" t="str">
        <f t="shared" si="4"/>
        <v xml:space="preserve">Collections from the Aircraft Tax from Section 12-37-2410 shall be deposited with the State Treasurer into the State Aviation Fund.  </v>
      </c>
    </row>
    <row r="306" spans="1:14" s="17" customFormat="1" ht="27.75" customHeight="1" x14ac:dyDescent="0.2">
      <c r="A306" s="107">
        <v>302</v>
      </c>
      <c r="B306" s="31" t="s">
        <v>1830</v>
      </c>
      <c r="C306" s="314" t="s">
        <v>1531</v>
      </c>
      <c r="D306" s="314" t="s">
        <v>226</v>
      </c>
      <c r="E306" s="365" t="s">
        <v>1532</v>
      </c>
      <c r="F306" s="365"/>
      <c r="G306" s="365"/>
      <c r="H306" s="365"/>
      <c r="I306" s="365"/>
      <c r="J306" s="365"/>
      <c r="K306" s="365"/>
      <c r="L306" s="365"/>
      <c r="M306" s="365"/>
      <c r="N306" s="311" t="str">
        <f t="shared" si="4"/>
        <v xml:space="preserve">Revenue received from the Aircraft Tax as allowed in Section 12-37-2410 in excess of two and one-half million dollars shall be directed to the State Aviation Fund.  Any revenue in excess of five million dollars must be credited in equal amounts to the general fund and State Aviation Fund.  </v>
      </c>
    </row>
    <row r="307" spans="1:14" s="17" customFormat="1" ht="25.5" x14ac:dyDescent="0.2">
      <c r="A307" s="107">
        <v>303</v>
      </c>
      <c r="B307" s="31" t="s">
        <v>1830</v>
      </c>
      <c r="C307" s="314" t="s">
        <v>707</v>
      </c>
      <c r="D307" s="314" t="s">
        <v>226</v>
      </c>
      <c r="E307" s="365" t="s">
        <v>1257</v>
      </c>
      <c r="F307" s="365"/>
      <c r="G307" s="365"/>
      <c r="H307" s="365"/>
      <c r="I307" s="365"/>
      <c r="J307" s="365"/>
      <c r="K307" s="365"/>
      <c r="L307" s="365"/>
      <c r="M307" s="365"/>
      <c r="N307" s="311" t="str">
        <f t="shared" si="4"/>
        <v xml:space="preserve">SCDOR must assess each utility company, railway company, household goods carrier and hazardous waste for disposal carrier its proportion of the expenses in proportion to its gross income from operation in this State.  Assess the companies and collect in the manner provided by law for the collection of taxes and remit into the state treasury as other taxes.  </v>
      </c>
    </row>
    <row r="308" spans="1:14" s="17" customFormat="1" ht="25.5" x14ac:dyDescent="0.2">
      <c r="A308" s="107">
        <v>304</v>
      </c>
      <c r="B308" s="31" t="s">
        <v>1830</v>
      </c>
      <c r="C308" s="314" t="s">
        <v>1538</v>
      </c>
      <c r="D308" s="314" t="s">
        <v>226</v>
      </c>
      <c r="E308" s="365" t="s">
        <v>1539</v>
      </c>
      <c r="F308" s="365"/>
      <c r="G308" s="365"/>
      <c r="H308" s="365"/>
      <c r="I308" s="365"/>
      <c r="J308" s="365"/>
      <c r="K308" s="365"/>
      <c r="L308" s="365"/>
      <c r="M308" s="365"/>
      <c r="N308" s="311" t="str">
        <f t="shared" si="4"/>
        <v>SCDOR must assess each public utility, railway company, household goods carrier, and hazardous waste for disposal carrier its proportion of the expenses in proportion to its gross income from operation in this State.  SCDOR bills and collects this tax for the Public Services Commission and Office of Regulatory Staff.</v>
      </c>
    </row>
    <row r="309" spans="1:14" s="17" customFormat="1" ht="25.5" x14ac:dyDescent="0.2">
      <c r="A309" s="107">
        <v>305</v>
      </c>
      <c r="B309" s="31" t="s">
        <v>1830</v>
      </c>
      <c r="C309" s="314" t="s">
        <v>708</v>
      </c>
      <c r="D309" s="314" t="s">
        <v>226</v>
      </c>
      <c r="E309" s="365" t="s">
        <v>1259</v>
      </c>
      <c r="F309" s="365"/>
      <c r="G309" s="365"/>
      <c r="H309" s="365"/>
      <c r="I309" s="365"/>
      <c r="J309" s="365"/>
      <c r="K309" s="365"/>
      <c r="L309" s="365"/>
      <c r="M309" s="365"/>
      <c r="N309" s="311" t="str">
        <f t="shared" si="4"/>
        <v>SCDOR on or before the first day of July in each year must assess each natural gas utility regulated and collect in the manner provided by law. The assessments must be deposited in a special fund with the State Treasurer's Office.</v>
      </c>
    </row>
    <row r="310" spans="1:14" s="17" customFormat="1" x14ac:dyDescent="0.2">
      <c r="A310" s="107">
        <v>306</v>
      </c>
      <c r="B310" s="31" t="s">
        <v>1830</v>
      </c>
      <c r="C310" s="314" t="s">
        <v>1543</v>
      </c>
      <c r="D310" s="314" t="s">
        <v>226</v>
      </c>
      <c r="E310" s="365" t="s">
        <v>1544</v>
      </c>
      <c r="F310" s="365"/>
      <c r="G310" s="365"/>
      <c r="H310" s="365"/>
      <c r="I310" s="365"/>
      <c r="J310" s="365"/>
      <c r="K310" s="365"/>
      <c r="L310" s="365"/>
      <c r="M310" s="365"/>
      <c r="N310" s="311" t="str">
        <f t="shared" si="4"/>
        <v xml:space="preserve">SCDOR must collect a dual relay charge from Commercial Mobile Radio Service (CMRS) providers and  remit revenue to the Office of Regulatory Staff.   </v>
      </c>
    </row>
    <row r="311" spans="1:14" s="17" customFormat="1" x14ac:dyDescent="0.2">
      <c r="A311" s="107">
        <v>307</v>
      </c>
      <c r="B311" s="31" t="s">
        <v>1830</v>
      </c>
      <c r="C311" s="314" t="s">
        <v>715</v>
      </c>
      <c r="D311" s="314" t="s">
        <v>226</v>
      </c>
      <c r="E311" s="365" t="s">
        <v>1262</v>
      </c>
      <c r="F311" s="365"/>
      <c r="G311" s="365"/>
      <c r="H311" s="365"/>
      <c r="I311" s="365"/>
      <c r="J311" s="365"/>
      <c r="K311" s="365"/>
      <c r="L311" s="365"/>
      <c r="M311" s="365"/>
      <c r="N311" s="311" t="str">
        <f t="shared" si="4"/>
        <v xml:space="preserve">SCDOR must allocate proceeds of additional sales tax imposed by the Education Improvement Act to the State Treasurer. </v>
      </c>
    </row>
    <row r="312" spans="1:14" s="17" customFormat="1" x14ac:dyDescent="0.2">
      <c r="A312" s="107">
        <v>308</v>
      </c>
      <c r="B312" s="31" t="s">
        <v>1830</v>
      </c>
      <c r="C312" s="314" t="s">
        <v>726</v>
      </c>
      <c r="D312" s="314" t="s">
        <v>226</v>
      </c>
      <c r="E312" s="365" t="s">
        <v>1264</v>
      </c>
      <c r="F312" s="365"/>
      <c r="G312" s="365"/>
      <c r="H312" s="365"/>
      <c r="I312" s="365"/>
      <c r="J312" s="365"/>
      <c r="K312" s="365"/>
      <c r="L312" s="365"/>
      <c r="M312" s="365"/>
      <c r="N312" s="311" t="str">
        <f t="shared" si="4"/>
        <v>SCDOR shall collect increased application and license fees for purposes of funding SLED operations and shall allocate these fees to SLED as soon as practicable.</v>
      </c>
    </row>
    <row r="313" spans="1:14" s="17" customFormat="1" ht="45" customHeight="1" x14ac:dyDescent="0.2">
      <c r="A313" s="107">
        <v>309</v>
      </c>
      <c r="B313" s="31" t="s">
        <v>1830</v>
      </c>
      <c r="C313" s="314" t="s">
        <v>1652</v>
      </c>
      <c r="D313" s="314" t="s">
        <v>226</v>
      </c>
      <c r="E313" s="365" t="s">
        <v>1653</v>
      </c>
      <c r="F313" s="365"/>
      <c r="G313" s="365"/>
      <c r="H313" s="365"/>
      <c r="I313" s="365"/>
      <c r="J313" s="365"/>
      <c r="K313" s="365"/>
      <c r="L313" s="365"/>
      <c r="M313" s="365"/>
      <c r="N313" s="311" t="str">
        <f t="shared" si="4"/>
        <v>SCDOR shall charge a nonrefundable filing fee of one hundred dollars for processing each temporary permit application and a daily permit fee of fifty dollars for each day a temporary permit is approved.  SCDOR must also offer the option of an annual fifty-two week temporary permit for a nonrefundable fee of three thousand dollars per year.  SCDOR in its sole discretion shall specify the terms and conditions of the permit.</v>
      </c>
    </row>
    <row r="314" spans="1:14" s="17" customFormat="1" x14ac:dyDescent="0.2">
      <c r="A314" s="107">
        <v>310</v>
      </c>
      <c r="B314" s="31" t="s">
        <v>1830</v>
      </c>
      <c r="C314" s="314" t="s">
        <v>1655</v>
      </c>
      <c r="D314" s="314" t="s">
        <v>226</v>
      </c>
      <c r="E314" s="365" t="s">
        <v>1656</v>
      </c>
      <c r="F314" s="365"/>
      <c r="G314" s="365"/>
      <c r="H314" s="365"/>
      <c r="I314" s="365"/>
      <c r="J314" s="365"/>
      <c r="K314" s="365"/>
      <c r="L314" s="365"/>
      <c r="M314" s="365"/>
      <c r="N314" s="311" t="str">
        <f t="shared" si="4"/>
        <v>SCDOR shall deposit fees collected with the State Treasurer</v>
      </c>
    </row>
    <row r="315" spans="1:14" s="17" customFormat="1" ht="57" customHeight="1" x14ac:dyDescent="0.2">
      <c r="A315" s="107">
        <v>311</v>
      </c>
      <c r="B315" s="31" t="s">
        <v>1830</v>
      </c>
      <c r="C315" s="314" t="s">
        <v>785</v>
      </c>
      <c r="D315" s="314" t="s">
        <v>226</v>
      </c>
      <c r="E315" s="365" t="s">
        <v>1691</v>
      </c>
      <c r="F315" s="365"/>
      <c r="G315" s="365"/>
      <c r="H315" s="365"/>
      <c r="I315" s="365"/>
      <c r="J315" s="365"/>
      <c r="K315" s="365"/>
      <c r="L315" s="365"/>
      <c r="M315" s="365"/>
      <c r="N315" s="311" t="str">
        <f t="shared" si="4"/>
        <v>(SDE-EIA: Disbursements/Other Entities)  Notwithstanding the provisions of Sections 2-7-66 and 11-3-50, South Carolina Code of Laws, it is the intent of the General Assembly that funds appropriated in Part IA, Section 1, VIII.E. Other State Agencies and Entities shall be disbursed on a quarterly basis by the SCDOR directly to the state agencies and entities referenced except for the Teacher Loan Program, Centers of Excellence, the Education Oversight Committee and School Technology, which shall receive their full appropriation at the start of the fiscal year from available revenue.  The SCDOR is also directed to provide the first quarter appropriation of the funding appropriated in Part IA, Section 1, VIII.G. Charter School District to the Department of Education at the start of the fiscal year from available revenue.</v>
      </c>
    </row>
    <row r="316" spans="1:14" s="17" customFormat="1" x14ac:dyDescent="0.2">
      <c r="A316" s="107">
        <v>312</v>
      </c>
      <c r="B316" s="31" t="s">
        <v>1830</v>
      </c>
      <c r="C316" s="312">
        <v>47.2</v>
      </c>
      <c r="D316" s="314" t="s">
        <v>226</v>
      </c>
      <c r="E316" s="365" t="s">
        <v>1692</v>
      </c>
      <c r="F316" s="365"/>
      <c r="G316" s="365"/>
      <c r="H316" s="365"/>
      <c r="I316" s="365"/>
      <c r="J316" s="365"/>
      <c r="K316" s="365"/>
      <c r="L316" s="365"/>
      <c r="M316" s="365"/>
      <c r="N316" s="311" t="str">
        <f t="shared" si="4"/>
        <v>SCDOR shall reimburse the Department of Natural Resources the cost of collecting the casual sales tax from revenues generated by the casual sales tax.</v>
      </c>
    </row>
    <row r="317" spans="1:14" s="17" customFormat="1" ht="42.75" customHeight="1" x14ac:dyDescent="0.2">
      <c r="A317" s="107">
        <v>313</v>
      </c>
      <c r="B317" s="31" t="s">
        <v>1830</v>
      </c>
      <c r="C317" s="312">
        <v>93.7</v>
      </c>
      <c r="D317" s="314" t="s">
        <v>226</v>
      </c>
      <c r="E317" s="365" t="s">
        <v>1693</v>
      </c>
      <c r="F317" s="365"/>
      <c r="G317" s="365"/>
      <c r="H317" s="365"/>
      <c r="I317" s="365"/>
      <c r="J317" s="365"/>
      <c r="K317" s="365"/>
      <c r="L317" s="365"/>
      <c r="M317" s="365"/>
      <c r="N317" s="311" t="str">
        <f t="shared" si="4"/>
        <v xml:space="preserve">(DOA: Guardian Ad Litem Program)     For the current fiscal year, the SCDOR is directed to reduce the rate of interest paid on eligible refunds by two percentage points.  The revenue resulting from this reduction must be used exclusively for operations of the Guardian ad Litem program and be deposited in the State Treasury in a separate and distinct fund known as the "South Carolina Guardian ad Litem Trust Fund."  </v>
      </c>
    </row>
    <row r="318" spans="1:14" s="17" customFormat="1" ht="44.25" customHeight="1" x14ac:dyDescent="0.2">
      <c r="A318" s="107">
        <v>314</v>
      </c>
      <c r="B318" s="31" t="s">
        <v>1830</v>
      </c>
      <c r="C318" s="312">
        <v>109.3</v>
      </c>
      <c r="D318" s="314" t="s">
        <v>226</v>
      </c>
      <c r="E318" s="365" t="s">
        <v>1695</v>
      </c>
      <c r="F318" s="365"/>
      <c r="G318" s="365"/>
      <c r="H318" s="365"/>
      <c r="I318" s="365"/>
      <c r="J318" s="365"/>
      <c r="K318" s="365"/>
      <c r="L318" s="365"/>
      <c r="M318" s="365"/>
      <c r="N318" s="311" t="str">
        <f t="shared" si="4"/>
        <v>(SCDOR: Rural Infrastructure Fund Transfer)  Notwithstanding Section 12-10-85, the SCDOR is authorized to deposit revenues from the Rural Infrastructure Fund in excess of twelve million dollars to the Rural Infrastructure Fund under the Rural Infrastructure Authority.  Any revenues in excess of seventeen million dollars shall be deposited in the Rural Infrastructure Fund under the Department of Commerce, Coordinating Council.</v>
      </c>
    </row>
    <row r="319" spans="1:14" s="17" customFormat="1" x14ac:dyDescent="0.2">
      <c r="A319" s="107">
        <v>315</v>
      </c>
      <c r="B319" s="31" t="s">
        <v>1830</v>
      </c>
      <c r="C319" s="312">
        <v>109.9</v>
      </c>
      <c r="D319" s="314" t="s">
        <v>226</v>
      </c>
      <c r="E319" s="365" t="s">
        <v>1295</v>
      </c>
      <c r="F319" s="365"/>
      <c r="G319" s="365"/>
      <c r="H319" s="365"/>
      <c r="I319" s="365"/>
      <c r="J319" s="365"/>
      <c r="K319" s="365"/>
      <c r="L319" s="365"/>
      <c r="M319" s="365"/>
      <c r="N319" s="311" t="str">
        <f t="shared" si="4"/>
        <v>(SCDOR: May Events)  SCDOR shall remit Accommodation tax funds to Horry County for special purposes upon request</v>
      </c>
    </row>
    <row r="320" spans="1:14" s="17" customFormat="1" ht="44.25" customHeight="1" x14ac:dyDescent="0.2">
      <c r="A320" s="107">
        <v>316</v>
      </c>
      <c r="B320" s="31" t="s">
        <v>1830</v>
      </c>
      <c r="C320" s="312">
        <v>117.86</v>
      </c>
      <c r="D320" s="314" t="s">
        <v>226</v>
      </c>
      <c r="E320" s="365" t="s">
        <v>1700</v>
      </c>
      <c r="F320" s="365"/>
      <c r="G320" s="365"/>
      <c r="H320" s="365"/>
      <c r="I320" s="365"/>
      <c r="J320" s="365"/>
      <c r="K320" s="365"/>
      <c r="L320" s="365"/>
      <c r="M320" s="365"/>
      <c r="N320" s="311" t="str">
        <f t="shared" si="4"/>
        <v xml:space="preserve">(GP: Joint Children's Committee)  For the current fiscal year, SCDOR is directed to reduce the rate of interest paid on eligible refunds by one percentage point.  Of the revenue resulting from this reduction, three hundred thousand dollars shall be transferred to the Senate for the Joint Citizens and Legislative Committee on Children. The remaining revenue resulting from this reduction shall be transferred to the Department of Juvenile Justice (DJJ).  </v>
      </c>
    </row>
    <row r="321" spans="1:14" s="17" customFormat="1" ht="76.5" x14ac:dyDescent="0.2">
      <c r="A321" s="310">
        <v>317</v>
      </c>
      <c r="B321" s="310" t="s">
        <v>1329</v>
      </c>
      <c r="C321" s="310"/>
      <c r="D321" s="310" t="s">
        <v>226</v>
      </c>
      <c r="E321" s="310" t="s">
        <v>1847</v>
      </c>
      <c r="F321" s="310" t="s">
        <v>1827</v>
      </c>
      <c r="G321" s="310" t="s">
        <v>12</v>
      </c>
      <c r="H321" s="310" t="s">
        <v>12</v>
      </c>
      <c r="I321" s="310" t="s">
        <v>12</v>
      </c>
      <c r="J321" s="310" t="s">
        <v>12</v>
      </c>
      <c r="K321" s="310" t="s">
        <v>12</v>
      </c>
      <c r="L321" s="310" t="s">
        <v>12</v>
      </c>
      <c r="M321" s="310" t="s">
        <v>1850</v>
      </c>
      <c r="N321" s="311" t="str">
        <f t="shared" si="4"/>
        <v>See details below</v>
      </c>
    </row>
    <row r="322" spans="1:14" s="17" customFormat="1" x14ac:dyDescent="0.2">
      <c r="A322" s="107">
        <v>318</v>
      </c>
      <c r="B322" s="31" t="s">
        <v>1836</v>
      </c>
      <c r="C322" s="315" t="s">
        <v>422</v>
      </c>
      <c r="D322" s="314" t="s">
        <v>226</v>
      </c>
      <c r="E322" s="365" t="s">
        <v>1122</v>
      </c>
      <c r="F322" s="365"/>
      <c r="G322" s="365"/>
      <c r="H322" s="365"/>
      <c r="I322" s="365"/>
      <c r="J322" s="365"/>
      <c r="K322" s="365"/>
      <c r="L322" s="365"/>
      <c r="M322" s="365"/>
      <c r="N322" s="311" t="str">
        <f t="shared" si="4"/>
        <v xml:space="preserve">SCDOR shall make refunds on all returned bingo paper.  If an organization ceases operation SCDOR shall accept returned paper and credit the value of returned paper.  </v>
      </c>
    </row>
    <row r="323" spans="1:14" s="17" customFormat="1" x14ac:dyDescent="0.2">
      <c r="A323" s="107">
        <v>319</v>
      </c>
      <c r="B323" s="31" t="s">
        <v>1836</v>
      </c>
      <c r="C323" s="315" t="s">
        <v>1198</v>
      </c>
      <c r="D323" s="314" t="s">
        <v>226</v>
      </c>
      <c r="E323" s="365" t="s">
        <v>578</v>
      </c>
      <c r="F323" s="365"/>
      <c r="G323" s="365"/>
      <c r="H323" s="365"/>
      <c r="I323" s="365"/>
      <c r="J323" s="365"/>
      <c r="K323" s="365"/>
      <c r="L323" s="365"/>
      <c r="M323" s="365"/>
      <c r="N323" s="311" t="str">
        <f t="shared" si="4"/>
        <v>SCDOR shall determine if debtor is due a refund and shall set off the delinquent debt against the refund.</v>
      </c>
    </row>
    <row r="324" spans="1:14" s="353" customFormat="1" x14ac:dyDescent="0.2">
      <c r="A324" s="107">
        <v>320</v>
      </c>
      <c r="B324" s="31" t="s">
        <v>1836</v>
      </c>
      <c r="C324" s="354" t="s">
        <v>604</v>
      </c>
      <c r="D324" s="355" t="s">
        <v>226</v>
      </c>
      <c r="E324" s="367" t="s">
        <v>1889</v>
      </c>
      <c r="F324" s="368"/>
      <c r="G324" s="368"/>
      <c r="H324" s="368"/>
      <c r="I324" s="368"/>
      <c r="J324" s="368"/>
      <c r="K324" s="368"/>
      <c r="L324" s="368"/>
      <c r="M324" s="369"/>
      <c r="N324" s="311" t="str">
        <f t="shared" si="4"/>
        <v>SCDOR shall issue an order to the State Treasurer to issue a refund if it's determined a refund is due.</v>
      </c>
    </row>
    <row r="325" spans="1:14" s="17" customFormat="1" x14ac:dyDescent="0.2">
      <c r="A325" s="107">
        <v>321</v>
      </c>
      <c r="B325" s="31" t="s">
        <v>1836</v>
      </c>
      <c r="C325" s="315" t="s">
        <v>624</v>
      </c>
      <c r="D325" s="314" t="s">
        <v>226</v>
      </c>
      <c r="E325" s="365" t="s">
        <v>625</v>
      </c>
      <c r="F325" s="365"/>
      <c r="G325" s="365"/>
      <c r="H325" s="365"/>
      <c r="I325" s="365"/>
      <c r="J325" s="365"/>
      <c r="K325" s="365"/>
      <c r="L325" s="365"/>
      <c r="M325" s="365"/>
      <c r="N325" s="311" t="str">
        <f t="shared" si="4"/>
        <v>The appropriate division of SCDOR shall determine what refund is due and give the property taxpayer written notice of its determination.</v>
      </c>
    </row>
    <row r="326" spans="1:14" s="17" customFormat="1" ht="76.5" x14ac:dyDescent="0.2">
      <c r="A326" s="310">
        <v>322</v>
      </c>
      <c r="B326" s="310" t="s">
        <v>1703</v>
      </c>
      <c r="C326" s="310"/>
      <c r="D326" s="310" t="s">
        <v>226</v>
      </c>
      <c r="E326" s="310" t="s">
        <v>1847</v>
      </c>
      <c r="F326" s="310" t="s">
        <v>1827</v>
      </c>
      <c r="G326" s="310" t="s">
        <v>12</v>
      </c>
      <c r="H326" s="310" t="s">
        <v>12</v>
      </c>
      <c r="I326" s="310" t="s">
        <v>12</v>
      </c>
      <c r="J326" s="310" t="s">
        <v>12</v>
      </c>
      <c r="K326" s="310" t="s">
        <v>12</v>
      </c>
      <c r="L326" s="310" t="s">
        <v>12</v>
      </c>
      <c r="M326" s="310" t="s">
        <v>1850</v>
      </c>
      <c r="N326" s="311" t="str">
        <f t="shared" si="4"/>
        <v>See details below</v>
      </c>
    </row>
    <row r="327" spans="1:14" s="17" customFormat="1" ht="29.25" customHeight="1" x14ac:dyDescent="0.2">
      <c r="A327" s="107">
        <v>323</v>
      </c>
      <c r="B327" s="31" t="s">
        <v>1837</v>
      </c>
      <c r="C327" s="315" t="s">
        <v>264</v>
      </c>
      <c r="D327" s="314" t="s">
        <v>226</v>
      </c>
      <c r="E327" s="365" t="s">
        <v>265</v>
      </c>
      <c r="F327" s="365"/>
      <c r="G327" s="365"/>
      <c r="H327" s="365"/>
      <c r="I327" s="365"/>
      <c r="J327" s="365"/>
      <c r="K327" s="365"/>
      <c r="L327" s="365"/>
      <c r="M327" s="365"/>
      <c r="N327" s="311" t="str">
        <f t="shared" ref="N327:N390" si="5">E327</f>
        <v>SCDOR must make the information reported from gambling vessels available on a quarterly basis to:  the county or municipality from which the gambling vessel originates, the general public, the Governor, President Pro Tempore of the Senate and the Speaker of the House.</v>
      </c>
    </row>
    <row r="328" spans="1:14" s="17" customFormat="1" ht="25.5" x14ac:dyDescent="0.2">
      <c r="A328" s="107">
        <v>324</v>
      </c>
      <c r="B328" s="31" t="s">
        <v>1837</v>
      </c>
      <c r="C328" s="315" t="s">
        <v>1019</v>
      </c>
      <c r="D328" s="314" t="s">
        <v>226</v>
      </c>
      <c r="E328" s="365" t="s">
        <v>1357</v>
      </c>
      <c r="F328" s="365"/>
      <c r="G328" s="365"/>
      <c r="H328" s="365"/>
      <c r="I328" s="365"/>
      <c r="J328" s="365"/>
      <c r="K328" s="365"/>
      <c r="L328" s="365"/>
      <c r="M328" s="365"/>
      <c r="N328" s="311" t="str">
        <f t="shared" si="5"/>
        <v xml:space="preserve">SCDOR must provide to the Board of Economic Advisors by November tenth a report of the amount of tax credits claimed and magnetic tapes containing data from all state individual and corporate income tax filings from the previous year.  </v>
      </c>
    </row>
    <row r="329" spans="1:14" s="17" customFormat="1" ht="29.25" customHeight="1" x14ac:dyDescent="0.2">
      <c r="A329" s="107">
        <v>325</v>
      </c>
      <c r="B329" s="31" t="s">
        <v>1837</v>
      </c>
      <c r="C329" s="315" t="s">
        <v>299</v>
      </c>
      <c r="D329" s="314" t="s">
        <v>226</v>
      </c>
      <c r="E329" s="365" t="s">
        <v>1021</v>
      </c>
      <c r="F329" s="365"/>
      <c r="G329" s="365"/>
      <c r="H329" s="365"/>
      <c r="I329" s="365"/>
      <c r="J329" s="365"/>
      <c r="K329" s="365"/>
      <c r="L329" s="365"/>
      <c r="M329" s="365"/>
      <c r="N329" s="311" t="str">
        <f t="shared" si="5"/>
        <v>SCDOR shall furnish information as requested from the Executive Budget Office and Fiscal Affairs Office, and shall be present at all hearings before the committees having charge of the appropriations in the Senate and the House.</v>
      </c>
    </row>
    <row r="330" spans="1:14" s="17" customFormat="1" ht="27.75" customHeight="1" x14ac:dyDescent="0.2">
      <c r="A330" s="107">
        <v>326</v>
      </c>
      <c r="B330" s="31" t="s">
        <v>1837</v>
      </c>
      <c r="C330" s="315" t="s">
        <v>330</v>
      </c>
      <c r="D330" s="314" t="s">
        <v>226</v>
      </c>
      <c r="E330" s="365" t="s">
        <v>1037</v>
      </c>
      <c r="F330" s="365"/>
      <c r="G330" s="365"/>
      <c r="H330" s="365"/>
      <c r="I330" s="365"/>
      <c r="J330" s="365"/>
      <c r="K330" s="365"/>
      <c r="L330" s="365"/>
      <c r="M330" s="365"/>
      <c r="N330" s="311" t="str">
        <f t="shared" si="5"/>
        <v>SCDOR shall verify, when requested by the Retirement Systems of the Public Employee Benefit Authority, information on individual income tax returns to assist the retirement systems in ascertaining if an individual receiving disability benefits has gainful employment for which he is receiving compensation.</v>
      </c>
    </row>
    <row r="331" spans="1:14" s="17" customFormat="1" ht="30.75" customHeight="1" x14ac:dyDescent="0.2">
      <c r="A331" s="107">
        <v>327</v>
      </c>
      <c r="B331" s="31" t="s">
        <v>1837</v>
      </c>
      <c r="C331" s="315" t="s">
        <v>374</v>
      </c>
      <c r="D331" s="314" t="s">
        <v>226</v>
      </c>
      <c r="E331" s="365" t="s">
        <v>1080</v>
      </c>
      <c r="F331" s="365"/>
      <c r="G331" s="365"/>
      <c r="H331" s="365"/>
      <c r="I331" s="365"/>
      <c r="J331" s="365"/>
      <c r="K331" s="365"/>
      <c r="L331" s="365"/>
      <c r="M331" s="365"/>
      <c r="N331" s="311" t="str">
        <f t="shared" si="5"/>
        <v>SCDOR shall determine and report at least annually to the appropriate agency administering the fund the amount of contributions. SCDOR shall transfer the appropriate amount to each fund at the earliest possible time. The incremental cost of collection must be retained by SCDOR.</v>
      </c>
    </row>
    <row r="332" spans="1:14" s="17" customFormat="1" ht="25.5" x14ac:dyDescent="0.2">
      <c r="A332" s="107">
        <v>328</v>
      </c>
      <c r="B332" s="31" t="s">
        <v>1837</v>
      </c>
      <c r="C332" s="315" t="s">
        <v>457</v>
      </c>
      <c r="D332" s="314" t="s">
        <v>226</v>
      </c>
      <c r="E332" s="365" t="s">
        <v>458</v>
      </c>
      <c r="F332" s="365"/>
      <c r="G332" s="365"/>
      <c r="H332" s="365"/>
      <c r="I332" s="365"/>
      <c r="J332" s="365"/>
      <c r="K332" s="365"/>
      <c r="L332" s="365"/>
      <c r="M332" s="365"/>
      <c r="N332" s="311" t="str">
        <f t="shared" si="5"/>
        <v>SCDOR shall collect information regarding the number of gallons of gasoline sold in each county for use in making allocations of donor funds.  SCDOR shall submit the percentage of the total represented by each county to the Department of Transportation.</v>
      </c>
    </row>
    <row r="333" spans="1:14" s="17" customFormat="1" ht="17.25" customHeight="1" x14ac:dyDescent="0.2">
      <c r="A333" s="107">
        <v>329</v>
      </c>
      <c r="B333" s="31" t="s">
        <v>1837</v>
      </c>
      <c r="C333" s="315" t="s">
        <v>639</v>
      </c>
      <c r="D333" s="314" t="s">
        <v>226</v>
      </c>
      <c r="E333" s="365" t="s">
        <v>640</v>
      </c>
      <c r="F333" s="365"/>
      <c r="G333" s="365"/>
      <c r="H333" s="365"/>
      <c r="I333" s="365"/>
      <c r="J333" s="365"/>
      <c r="K333" s="365"/>
      <c r="L333" s="365"/>
      <c r="M333" s="365"/>
      <c r="N333" s="311" t="str">
        <f t="shared" si="5"/>
        <v>SCDOR shall print and distribute to each business establishment in the State that has a retail license, a cardboard placard advising of penalties for armed robbery.</v>
      </c>
    </row>
    <row r="334" spans="1:14" s="17" customFormat="1" ht="31.5" customHeight="1" x14ac:dyDescent="0.2">
      <c r="A334" s="107">
        <v>330</v>
      </c>
      <c r="B334" s="31" t="s">
        <v>1837</v>
      </c>
      <c r="C334" s="315" t="s">
        <v>1230</v>
      </c>
      <c r="D334" s="314" t="s">
        <v>226</v>
      </c>
      <c r="E334" s="365" t="s">
        <v>1231</v>
      </c>
      <c r="F334" s="365"/>
      <c r="G334" s="365"/>
      <c r="H334" s="365"/>
      <c r="I334" s="365"/>
      <c r="J334" s="365"/>
      <c r="K334" s="365"/>
      <c r="L334" s="365"/>
      <c r="M334" s="365"/>
      <c r="N334" s="311" t="str">
        <f t="shared" si="5"/>
        <v xml:space="preserve">SCDOR shall provide the Department of Social Services director or his designees an abstract of the income tax return requested, or provide information concerning any item of income or expense contained in the income tax return or disclosed by any investigation of income or return of the applicant or recipient. </v>
      </c>
    </row>
    <row r="335" spans="1:14" s="17" customFormat="1" ht="30.75" customHeight="1" x14ac:dyDescent="0.2">
      <c r="A335" s="107">
        <v>331</v>
      </c>
      <c r="B335" s="31" t="s">
        <v>1837</v>
      </c>
      <c r="C335" s="315" t="s">
        <v>695</v>
      </c>
      <c r="D335" s="314" t="s">
        <v>226</v>
      </c>
      <c r="E335" s="365" t="s">
        <v>1254</v>
      </c>
      <c r="F335" s="365"/>
      <c r="G335" s="365"/>
      <c r="H335" s="365"/>
      <c r="I335" s="365"/>
      <c r="J335" s="365"/>
      <c r="K335" s="365"/>
      <c r="L335" s="365"/>
      <c r="M335" s="365"/>
      <c r="N335" s="311" t="str">
        <f t="shared" si="5"/>
        <v xml:space="preserve">SCDOR shall assist the Department of Agriculture in the administration of the grant program by providing auditing services, accounting services, and review and oversight of all financial aspects of the grant program. </v>
      </c>
    </row>
    <row r="336" spans="1:14" s="17" customFormat="1" ht="23.25" customHeight="1" x14ac:dyDescent="0.2">
      <c r="A336" s="107">
        <v>332</v>
      </c>
      <c r="B336" s="31" t="s">
        <v>1837</v>
      </c>
      <c r="C336" s="315" t="s">
        <v>696</v>
      </c>
      <c r="D336" s="314" t="s">
        <v>226</v>
      </c>
      <c r="E336" s="365" t="s">
        <v>697</v>
      </c>
      <c r="F336" s="365"/>
      <c r="G336" s="365"/>
      <c r="H336" s="365"/>
      <c r="I336" s="365"/>
      <c r="J336" s="365"/>
      <c r="K336" s="365"/>
      <c r="L336" s="365"/>
      <c r="M336" s="365"/>
      <c r="N336" s="311" t="str">
        <f t="shared" si="5"/>
        <v xml:space="preserve">SCDOR shall utilize the provisions of the Setoff Debt Collections Act to collect money from a Farm Aid Grant recipient who provided inaccurate information or used funds for ineligible expenses. </v>
      </c>
    </row>
    <row r="337" spans="1:14" s="17" customFormat="1" ht="27.75" customHeight="1" x14ac:dyDescent="0.2">
      <c r="A337" s="107">
        <v>333</v>
      </c>
      <c r="B337" s="31" t="s">
        <v>1837</v>
      </c>
      <c r="C337" s="315" t="s">
        <v>1682</v>
      </c>
      <c r="D337" s="314" t="s">
        <v>226</v>
      </c>
      <c r="E337" s="365" t="s">
        <v>1683</v>
      </c>
      <c r="F337" s="365"/>
      <c r="G337" s="365"/>
      <c r="H337" s="365"/>
      <c r="I337" s="365"/>
      <c r="J337" s="365"/>
      <c r="K337" s="365"/>
      <c r="L337" s="365"/>
      <c r="M337" s="365"/>
      <c r="N337" s="311" t="str">
        <f t="shared" si="5"/>
        <v>SCDOR shall develop forms for clerks of court to provide the names of persons convicted for any violation under Article 13.  SCDOR shall forward to the Department of Public Safety a certified copy of the record upon receipt.</v>
      </c>
    </row>
    <row r="338" spans="1:14" s="17" customFormat="1" ht="53.25" customHeight="1" x14ac:dyDescent="0.2">
      <c r="A338" s="107">
        <v>334</v>
      </c>
      <c r="B338" s="31" t="s">
        <v>1837</v>
      </c>
      <c r="C338" s="356">
        <v>109.6</v>
      </c>
      <c r="D338" s="314" t="s">
        <v>226</v>
      </c>
      <c r="E338" s="365" t="s">
        <v>1697</v>
      </c>
      <c r="F338" s="365"/>
      <c r="G338" s="365"/>
      <c r="H338" s="365"/>
      <c r="I338" s="365"/>
      <c r="J338" s="365"/>
      <c r="K338" s="365"/>
      <c r="L338" s="365"/>
      <c r="M338" s="365"/>
      <c r="N338" s="311" t="str">
        <f t="shared" si="5"/>
        <v xml:space="preserve">(SCDOR: Candidate Tax Return Programs)  (A)  From the funds appropriated in this act, the SCDOR must develop a program to process inquiries from a candidate for an office of this State or its political subdivisions or any gubernatorial appointee concerning whether that candidate or appointee has filed annual state income tax returns that he was required to file during the past ten years, regardless of the source of income, has paid all income taxes due during that time period, and has satisfied all judgments, liens, or other penalties for failure to pay income taxes when due.  
      (B)      Unless a candidate or appointee requests otherwise, the SCDOR must post the results of all inquiries from candidates or appointees in a prominent place on its internet website.  </v>
      </c>
    </row>
    <row r="339" spans="1:14" s="17" customFormat="1" ht="41.25" customHeight="1" x14ac:dyDescent="0.2">
      <c r="A339" s="107">
        <v>335</v>
      </c>
      <c r="B339" s="31" t="s">
        <v>1837</v>
      </c>
      <c r="C339" s="357">
        <v>109.1</v>
      </c>
      <c r="D339" s="314" t="s">
        <v>226</v>
      </c>
      <c r="E339" s="365" t="s">
        <v>1296</v>
      </c>
      <c r="F339" s="365"/>
      <c r="G339" s="365"/>
      <c r="H339" s="365"/>
      <c r="I339" s="365"/>
      <c r="J339" s="365"/>
      <c r="K339" s="365"/>
      <c r="L339" s="365"/>
      <c r="M339" s="365"/>
      <c r="N339" s="311" t="str">
        <f t="shared" si="5"/>
        <v xml:space="preserve">(SCDOR: Educational Credit for Exceptional Needs Children) 
The board and SCDOR Director will appoint an executive director. SCDOR will support the board and will administer donor tax credits. SCDOR is required to complete the mandated reports regarding Exceptional SC.  </v>
      </c>
    </row>
    <row r="340" spans="1:14" s="17" customFormat="1" ht="76.5" x14ac:dyDescent="0.2">
      <c r="A340" s="310">
        <v>336</v>
      </c>
      <c r="B340" s="310" t="s">
        <v>1330</v>
      </c>
      <c r="C340" s="310"/>
      <c r="D340" s="310" t="s">
        <v>226</v>
      </c>
      <c r="E340" s="310" t="s">
        <v>1847</v>
      </c>
      <c r="F340" s="310" t="s">
        <v>1827</v>
      </c>
      <c r="G340" s="310" t="s">
        <v>12</v>
      </c>
      <c r="H340" s="310" t="s">
        <v>12</v>
      </c>
      <c r="I340" s="310" t="s">
        <v>12</v>
      </c>
      <c r="J340" s="310" t="s">
        <v>12</v>
      </c>
      <c r="K340" s="310" t="s">
        <v>12</v>
      </c>
      <c r="L340" s="310" t="s">
        <v>12</v>
      </c>
      <c r="M340" s="310" t="s">
        <v>1850</v>
      </c>
      <c r="N340" s="311" t="str">
        <f t="shared" si="5"/>
        <v>See details below</v>
      </c>
    </row>
    <row r="341" spans="1:14" s="17" customFormat="1" ht="33.75" customHeight="1" x14ac:dyDescent="0.2">
      <c r="A341" s="107">
        <v>337</v>
      </c>
      <c r="B341" s="31" t="s">
        <v>1838</v>
      </c>
      <c r="C341" s="315" t="s">
        <v>316</v>
      </c>
      <c r="D341" s="314" t="s">
        <v>226</v>
      </c>
      <c r="E341" s="365" t="s">
        <v>317</v>
      </c>
      <c r="F341" s="365"/>
      <c r="G341" s="365"/>
      <c r="H341" s="365"/>
      <c r="I341" s="365"/>
      <c r="J341" s="365"/>
      <c r="K341" s="365"/>
      <c r="L341" s="365"/>
      <c r="M341" s="365"/>
      <c r="N341" s="311" t="str">
        <f t="shared" si="5"/>
        <v>SCDOR shall consult and confer with the Governor upon the subject of taxation, the administration of the laws, and the progress of the work of the department, and furnish the Governor reports, assistance, and information he may require.</v>
      </c>
    </row>
    <row r="342" spans="1:14" s="17" customFormat="1" ht="28.5" customHeight="1" x14ac:dyDescent="0.2">
      <c r="A342" s="107">
        <v>338</v>
      </c>
      <c r="B342" s="31" t="s">
        <v>1838</v>
      </c>
      <c r="C342" s="315" t="s">
        <v>1067</v>
      </c>
      <c r="D342" s="314" t="s">
        <v>226</v>
      </c>
      <c r="E342" s="365" t="s">
        <v>1397</v>
      </c>
      <c r="F342" s="365"/>
      <c r="G342" s="365"/>
      <c r="H342" s="365"/>
      <c r="I342" s="365"/>
      <c r="J342" s="365"/>
      <c r="K342" s="365"/>
      <c r="L342" s="365"/>
      <c r="M342" s="365"/>
      <c r="N342" s="311" t="str">
        <f t="shared" si="5"/>
        <v xml:space="preserve">SCDOR shall consult with the State Energy Office or any other appropriate state and federal officials on standards for certification.  SCDOR must notify the taxpayer that it qualifies for the biomass resource credit.  </v>
      </c>
    </row>
    <row r="343" spans="1:14" s="17" customFormat="1" ht="15.75" customHeight="1" x14ac:dyDescent="0.2">
      <c r="A343" s="107">
        <v>339</v>
      </c>
      <c r="B343" s="31" t="s">
        <v>1838</v>
      </c>
      <c r="C343" s="315" t="s">
        <v>1824</v>
      </c>
      <c r="D343" s="314" t="s">
        <v>226</v>
      </c>
      <c r="E343" s="365" t="s">
        <v>468</v>
      </c>
      <c r="F343" s="365"/>
      <c r="G343" s="365"/>
      <c r="H343" s="365"/>
      <c r="I343" s="365"/>
      <c r="J343" s="365"/>
      <c r="K343" s="365"/>
      <c r="L343" s="365"/>
      <c r="M343" s="365"/>
      <c r="N343" s="311" t="str">
        <f t="shared" si="5"/>
        <v>SCDOR shall enter into the Streamlined Sales and Use Tax Agreement.</v>
      </c>
    </row>
    <row r="344" spans="1:14" s="17" customFormat="1" ht="44.25" customHeight="1" x14ac:dyDescent="0.2">
      <c r="A344" s="107">
        <v>340</v>
      </c>
      <c r="B344" s="31" t="s">
        <v>1838</v>
      </c>
      <c r="C344" s="315">
        <v>109.4</v>
      </c>
      <c r="D344" s="314" t="s">
        <v>226</v>
      </c>
      <c r="E344" s="365" t="s">
        <v>1696</v>
      </c>
      <c r="F344" s="365"/>
      <c r="G344" s="365"/>
      <c r="H344" s="365"/>
      <c r="I344" s="365"/>
      <c r="J344" s="365"/>
      <c r="K344" s="365"/>
      <c r="L344" s="365"/>
      <c r="M344" s="365"/>
      <c r="N344" s="311" t="str">
        <f t="shared" si="5"/>
        <v>(SCDOR: SCBOS Funds)  SCDOR shall share equally the collection assistance fees imposed on overdue tax debt with the South Carolina Business One Stop program.  The funds received by the department from this fee shall be used for continued administration of the revenue laws in a fair and impartial manner.  Any unexpended funds generated by the fee shall be carried forward from the prior fiscal year into the current fiscal year and shall also be shared equally between the SCDOR and the South Carolina Business One Stop program.</v>
      </c>
    </row>
    <row r="345" spans="1:14" s="17" customFormat="1" ht="76.5" x14ac:dyDescent="0.2">
      <c r="A345" s="310">
        <v>341</v>
      </c>
      <c r="B345" s="310" t="s">
        <v>1331</v>
      </c>
      <c r="C345" s="310"/>
      <c r="D345" s="310" t="s">
        <v>226</v>
      </c>
      <c r="E345" s="310" t="s">
        <v>1847</v>
      </c>
      <c r="F345" s="310" t="s">
        <v>1827</v>
      </c>
      <c r="G345" s="310" t="s">
        <v>12</v>
      </c>
      <c r="H345" s="310" t="s">
        <v>12</v>
      </c>
      <c r="I345" s="310" t="s">
        <v>12</v>
      </c>
      <c r="J345" s="310" t="s">
        <v>12</v>
      </c>
      <c r="K345" s="310" t="s">
        <v>12</v>
      </c>
      <c r="L345" s="310" t="s">
        <v>12</v>
      </c>
      <c r="M345" s="310" t="s">
        <v>1850</v>
      </c>
      <c r="N345" s="311" t="str">
        <f t="shared" si="5"/>
        <v>See details below</v>
      </c>
    </row>
    <row r="346" spans="1:14" s="17" customFormat="1" ht="25.5" x14ac:dyDescent="0.2">
      <c r="A346" s="107">
        <v>342</v>
      </c>
      <c r="B346" s="31" t="s">
        <v>1839</v>
      </c>
      <c r="C346" s="315" t="s">
        <v>600</v>
      </c>
      <c r="D346" s="314" t="s">
        <v>226</v>
      </c>
      <c r="E346" s="365" t="s">
        <v>601</v>
      </c>
      <c r="F346" s="365"/>
      <c r="G346" s="365"/>
      <c r="H346" s="365"/>
      <c r="I346" s="365"/>
      <c r="J346" s="365"/>
      <c r="K346" s="365"/>
      <c r="L346" s="365"/>
      <c r="M346" s="365"/>
      <c r="N346" s="311" t="str">
        <f t="shared" si="5"/>
        <v xml:space="preserve">In a division decision or a proposed assessment SCDOR must explain the basis for the division decision or proposed assessment and state the assessment will be made or the decision will be final unless the taxpayer protests. </v>
      </c>
    </row>
    <row r="347" spans="1:14" s="17" customFormat="1" x14ac:dyDescent="0.2">
      <c r="A347" s="107">
        <v>343</v>
      </c>
      <c r="B347" s="31" t="s">
        <v>1839</v>
      </c>
      <c r="C347" s="315" t="s">
        <v>602</v>
      </c>
      <c r="D347" s="314" t="s">
        <v>226</v>
      </c>
      <c r="E347" s="365" t="s">
        <v>603</v>
      </c>
      <c r="F347" s="365"/>
      <c r="G347" s="365"/>
      <c r="H347" s="365"/>
      <c r="I347" s="365"/>
      <c r="J347" s="365"/>
      <c r="K347" s="365"/>
      <c r="L347" s="365"/>
      <c r="M347" s="365"/>
      <c r="N347" s="311" t="str">
        <f t="shared" si="5"/>
        <v>SCDOR shall make available forms which taxpayers may use to protest a division decision or a proposed assessment.</v>
      </c>
    </row>
    <row r="348" spans="1:14" s="17" customFormat="1" x14ac:dyDescent="0.2">
      <c r="A348" s="107">
        <v>344</v>
      </c>
      <c r="B348" s="31" t="s">
        <v>1839</v>
      </c>
      <c r="C348" s="315" t="s">
        <v>606</v>
      </c>
      <c r="D348" s="314" t="s">
        <v>226</v>
      </c>
      <c r="E348" s="365" t="s">
        <v>607</v>
      </c>
      <c r="F348" s="365"/>
      <c r="G348" s="365"/>
      <c r="H348" s="365"/>
      <c r="I348" s="365"/>
      <c r="J348" s="365"/>
      <c r="K348" s="365"/>
      <c r="L348" s="365"/>
      <c r="M348" s="365"/>
      <c r="N348" s="311" t="str">
        <f t="shared" si="5"/>
        <v>SCDOR must issue an assessment for taxes if a taxpayer fails to file a protest with SCDOR within ninety days.</v>
      </c>
    </row>
    <row r="349" spans="1:14" s="17" customFormat="1" x14ac:dyDescent="0.2">
      <c r="A349" s="107">
        <v>345</v>
      </c>
      <c r="B349" s="31" t="s">
        <v>1839</v>
      </c>
      <c r="C349" s="315" t="s">
        <v>608</v>
      </c>
      <c r="D349" s="314" t="s">
        <v>226</v>
      </c>
      <c r="E349" s="365" t="s">
        <v>609</v>
      </c>
      <c r="F349" s="365"/>
      <c r="G349" s="365"/>
      <c r="H349" s="365"/>
      <c r="I349" s="365"/>
      <c r="J349" s="365"/>
      <c r="K349" s="365"/>
      <c r="L349" s="365"/>
      <c r="M349" s="365"/>
      <c r="N349" s="311" t="str">
        <f t="shared" si="5"/>
        <v>SCDOR shall issue an amended Department Determination in the same manner as the original if the original is remanded to SCDOR by the Administrative Law Court.</v>
      </c>
    </row>
    <row r="350" spans="1:14" s="17" customFormat="1" x14ac:dyDescent="0.2">
      <c r="A350" s="107">
        <v>346</v>
      </c>
      <c r="B350" s="31" t="s">
        <v>1839</v>
      </c>
      <c r="C350" s="315" t="s">
        <v>610</v>
      </c>
      <c r="D350" s="314" t="s">
        <v>226</v>
      </c>
      <c r="E350" s="365" t="s">
        <v>1212</v>
      </c>
      <c r="F350" s="365"/>
      <c r="G350" s="365"/>
      <c r="H350" s="365"/>
      <c r="I350" s="365"/>
      <c r="J350" s="365"/>
      <c r="K350" s="365"/>
      <c r="L350" s="365"/>
      <c r="M350" s="365"/>
      <c r="N350" s="311" t="str">
        <f t="shared" si="5"/>
        <v>SCDOR and the person shall stipulate the facts and issues after a protest is filed to attempt to settle a case.</v>
      </c>
    </row>
    <row r="351" spans="1:14" s="17" customFormat="1" x14ac:dyDescent="0.2">
      <c r="A351" s="107">
        <v>347</v>
      </c>
      <c r="B351" s="31" t="s">
        <v>1839</v>
      </c>
      <c r="C351" s="315" t="s">
        <v>1213</v>
      </c>
      <c r="D351" s="314" t="s">
        <v>226</v>
      </c>
      <c r="E351" s="365" t="s">
        <v>1487</v>
      </c>
      <c r="F351" s="365"/>
      <c r="G351" s="365"/>
      <c r="H351" s="365"/>
      <c r="I351" s="365"/>
      <c r="J351" s="365"/>
      <c r="K351" s="365"/>
      <c r="L351" s="365"/>
      <c r="M351" s="365"/>
      <c r="N351" s="311" t="str">
        <f t="shared" si="5"/>
        <v>SCDOR shall make a Department Determination using information provided in accordance with Section 12-60-30(15)(C )(iii).</v>
      </c>
    </row>
    <row r="352" spans="1:14" s="17" customFormat="1" x14ac:dyDescent="0.2">
      <c r="A352" s="107">
        <v>348</v>
      </c>
      <c r="B352" s="31" t="s">
        <v>1839</v>
      </c>
      <c r="C352" s="315" t="s">
        <v>611</v>
      </c>
      <c r="D352" s="314" t="s">
        <v>226</v>
      </c>
      <c r="E352" s="365" t="s">
        <v>612</v>
      </c>
      <c r="F352" s="365"/>
      <c r="G352" s="365"/>
      <c r="H352" s="365"/>
      <c r="I352" s="365"/>
      <c r="J352" s="365"/>
      <c r="K352" s="365"/>
      <c r="L352" s="365"/>
      <c r="M352" s="365"/>
      <c r="N352" s="311" t="str">
        <f t="shared" si="5"/>
        <v>A Department Determination by SCDOR must be in writing.</v>
      </c>
    </row>
    <row r="353" spans="1:14" s="17" customFormat="1" x14ac:dyDescent="0.2">
      <c r="A353" s="107">
        <v>349</v>
      </c>
      <c r="B353" s="31" t="s">
        <v>1839</v>
      </c>
      <c r="C353" s="315" t="s">
        <v>615</v>
      </c>
      <c r="D353" s="314" t="s">
        <v>226</v>
      </c>
      <c r="E353" s="365" t="s">
        <v>609</v>
      </c>
      <c r="F353" s="365"/>
      <c r="G353" s="365"/>
      <c r="H353" s="365"/>
      <c r="I353" s="365"/>
      <c r="J353" s="365"/>
      <c r="K353" s="365"/>
      <c r="L353" s="365"/>
      <c r="M353" s="365"/>
      <c r="N353" s="311" t="str">
        <f t="shared" si="5"/>
        <v>SCDOR shall issue an amended Department Determination in the same manner as the original if the original is remanded to SCDOR by the Administrative Law Court.</v>
      </c>
    </row>
    <row r="354" spans="1:14" s="17" customFormat="1" x14ac:dyDescent="0.2">
      <c r="A354" s="107">
        <v>350</v>
      </c>
      <c r="B354" s="31" t="s">
        <v>1839</v>
      </c>
      <c r="C354" s="315" t="s">
        <v>617</v>
      </c>
      <c r="D354" s="314" t="s">
        <v>226</v>
      </c>
      <c r="E354" s="365" t="s">
        <v>618</v>
      </c>
      <c r="F354" s="365"/>
      <c r="G354" s="365"/>
      <c r="H354" s="365"/>
      <c r="I354" s="365"/>
      <c r="J354" s="365"/>
      <c r="K354" s="365"/>
      <c r="L354" s="365"/>
      <c r="M354" s="365"/>
      <c r="N354" s="311" t="str">
        <f t="shared" si="5"/>
        <v>SCDOR shall prescribe rules and procedures it considers appropriate to administer property tax protests.</v>
      </c>
    </row>
    <row r="355" spans="1:14" s="17" customFormat="1" x14ac:dyDescent="0.2">
      <c r="A355" s="107">
        <v>351</v>
      </c>
      <c r="B355" s="31" t="s">
        <v>1839</v>
      </c>
      <c r="C355" s="315" t="s">
        <v>619</v>
      </c>
      <c r="D355" s="314" t="s">
        <v>226</v>
      </c>
      <c r="E355" s="365" t="s">
        <v>1215</v>
      </c>
      <c r="F355" s="365"/>
      <c r="G355" s="365"/>
      <c r="H355" s="365"/>
      <c r="I355" s="365"/>
      <c r="J355" s="365"/>
      <c r="K355" s="365"/>
      <c r="L355" s="365"/>
      <c r="M355" s="365"/>
      <c r="N355" s="311" t="str">
        <f t="shared" si="5"/>
        <v>SCDOR shall provide protest forms to county assessors for property assessments.  The use of these forms is not mandatory.</v>
      </c>
    </row>
    <row r="356" spans="1:14" s="17" customFormat="1" ht="25.5" x14ac:dyDescent="0.2">
      <c r="A356" s="107">
        <v>352</v>
      </c>
      <c r="B356" s="31" t="s">
        <v>1839</v>
      </c>
      <c r="C356" s="315" t="s">
        <v>620</v>
      </c>
      <c r="D356" s="314" t="s">
        <v>226</v>
      </c>
      <c r="E356" s="365" t="s">
        <v>1489</v>
      </c>
      <c r="F356" s="365"/>
      <c r="G356" s="365"/>
      <c r="H356" s="365"/>
      <c r="I356" s="365"/>
      <c r="J356" s="365"/>
      <c r="K356" s="365"/>
      <c r="L356" s="365"/>
      <c r="M356" s="365"/>
      <c r="N356" s="311" t="str">
        <f t="shared" si="5"/>
        <v xml:space="preserve">Upon remand of a case from the Administrative Law Court, SCDOR has thirty days, or a longer period if ordered by the judge, to consider the new facts. SCDOR shall issue its amended Department Determination in the same manner as the original. </v>
      </c>
    </row>
    <row r="357" spans="1:14" s="17" customFormat="1" ht="25.5" x14ac:dyDescent="0.2">
      <c r="A357" s="107">
        <v>353</v>
      </c>
      <c r="B357" s="31" t="s">
        <v>1839</v>
      </c>
      <c r="C357" s="315" t="s">
        <v>627</v>
      </c>
      <c r="D357" s="314" t="s">
        <v>226</v>
      </c>
      <c r="E357" s="365" t="s">
        <v>628</v>
      </c>
      <c r="F357" s="365"/>
      <c r="G357" s="365"/>
      <c r="H357" s="365"/>
      <c r="I357" s="365"/>
      <c r="J357" s="365"/>
      <c r="K357" s="365"/>
      <c r="L357" s="365"/>
      <c r="M357" s="365"/>
      <c r="N357" s="311" t="str">
        <f t="shared" si="5"/>
        <v xml:space="preserve">Upon remand, SCDOR has thirty days, or a longer period ordered by a judge, to consider new facts and amend its Department Determination. SCDOR shall issue its amended Department Determination in the same manner as the original. </v>
      </c>
    </row>
    <row r="358" spans="1:14" s="17" customFormat="1" ht="76.5" x14ac:dyDescent="0.2">
      <c r="A358" s="310">
        <v>354</v>
      </c>
      <c r="B358" s="310" t="s">
        <v>1332</v>
      </c>
      <c r="C358" s="310"/>
      <c r="D358" s="310" t="s">
        <v>226</v>
      </c>
      <c r="E358" s="310" t="s">
        <v>1847</v>
      </c>
      <c r="F358" s="310" t="s">
        <v>1827</v>
      </c>
      <c r="G358" s="310" t="s">
        <v>12</v>
      </c>
      <c r="H358" s="310" t="s">
        <v>12</v>
      </c>
      <c r="I358" s="310" t="s">
        <v>12</v>
      </c>
      <c r="J358" s="310" t="s">
        <v>12</v>
      </c>
      <c r="K358" s="310" t="s">
        <v>12</v>
      </c>
      <c r="L358" s="310" t="s">
        <v>12</v>
      </c>
      <c r="M358" s="310" t="s">
        <v>1850</v>
      </c>
      <c r="N358" s="311" t="str">
        <f t="shared" si="5"/>
        <v>See details below</v>
      </c>
    </row>
    <row r="359" spans="1:14" s="17" customFormat="1" ht="15" customHeight="1" x14ac:dyDescent="0.2">
      <c r="A359" s="107">
        <v>355</v>
      </c>
      <c r="B359" s="31" t="s">
        <v>1840</v>
      </c>
      <c r="C359" s="315" t="s">
        <v>306</v>
      </c>
      <c r="D359" s="314" t="s">
        <v>226</v>
      </c>
      <c r="E359" s="365" t="s">
        <v>1027</v>
      </c>
      <c r="F359" s="365"/>
      <c r="G359" s="365"/>
      <c r="H359" s="365"/>
      <c r="I359" s="365"/>
      <c r="J359" s="365"/>
      <c r="K359" s="365"/>
      <c r="L359" s="365"/>
      <c r="M359" s="365"/>
      <c r="N359" s="311" t="str">
        <f t="shared" si="5"/>
        <v xml:space="preserve">SCDOR shall ascertain the amount of State excise tax paid on cigarettes sold within South Carolina.  </v>
      </c>
    </row>
    <row r="360" spans="1:14" s="17" customFormat="1" ht="28.5" customHeight="1" x14ac:dyDescent="0.2">
      <c r="A360" s="107">
        <v>356</v>
      </c>
      <c r="B360" s="31" t="s">
        <v>1840</v>
      </c>
      <c r="C360" s="315" t="s">
        <v>358</v>
      </c>
      <c r="D360" s="314" t="s">
        <v>226</v>
      </c>
      <c r="E360" s="365" t="s">
        <v>1387</v>
      </c>
      <c r="F360" s="365"/>
      <c r="G360" s="365"/>
      <c r="H360" s="365"/>
      <c r="I360" s="365"/>
      <c r="J360" s="365"/>
      <c r="K360" s="365"/>
      <c r="L360" s="365"/>
      <c r="M360" s="365"/>
      <c r="N360" s="311" t="str">
        <f t="shared" si="5"/>
        <v xml:space="preserve">Annually by December fifteen, SCDOR shall adjust the income tax brackets in the same manner as the Internal Revenue Code 1(f), but limited to one-half the adjustment of IRC Section 1(f) and limit the adjustment to four percent a year and round off to the nearest ten dollars. Inflation adjustments must be made cumulatively to the income tax brackets.  </v>
      </c>
    </row>
    <row r="361" spans="1:14" s="17" customFormat="1" x14ac:dyDescent="0.2">
      <c r="A361" s="107">
        <v>357</v>
      </c>
      <c r="B361" s="31" t="s">
        <v>1840</v>
      </c>
      <c r="C361" s="315" t="s">
        <v>450</v>
      </c>
      <c r="D361" s="314" t="s">
        <v>226</v>
      </c>
      <c r="E361" s="365" t="s">
        <v>451</v>
      </c>
      <c r="F361" s="365"/>
      <c r="G361" s="365"/>
      <c r="H361" s="365"/>
      <c r="I361" s="365"/>
      <c r="J361" s="365"/>
      <c r="K361" s="365"/>
      <c r="L361" s="365"/>
      <c r="M361" s="365"/>
      <c r="N361" s="311" t="str">
        <f t="shared" si="5"/>
        <v xml:space="preserve">SCDOR shall permanently increase the amount of the motor fuel user fee by two cents, for a total of twelve cents starting on July 1, 2017 and each July 1st thereafter until after July 1, 2022.  </v>
      </c>
    </row>
    <row r="362" spans="1:14" s="17" customFormat="1" ht="76.5" x14ac:dyDescent="0.2">
      <c r="A362" s="310">
        <v>358</v>
      </c>
      <c r="B362" s="310" t="s">
        <v>1333</v>
      </c>
      <c r="C362" s="310"/>
      <c r="D362" s="310" t="s">
        <v>226</v>
      </c>
      <c r="E362" s="310" t="s">
        <v>1847</v>
      </c>
      <c r="F362" s="310" t="s">
        <v>1827</v>
      </c>
      <c r="G362" s="310" t="s">
        <v>12</v>
      </c>
      <c r="H362" s="310" t="s">
        <v>12</v>
      </c>
      <c r="I362" s="310" t="s">
        <v>12</v>
      </c>
      <c r="J362" s="310" t="s">
        <v>12</v>
      </c>
      <c r="K362" s="310" t="s">
        <v>12</v>
      </c>
      <c r="L362" s="310" t="s">
        <v>12</v>
      </c>
      <c r="M362" s="310" t="s">
        <v>1850</v>
      </c>
      <c r="N362" s="311" t="str">
        <f t="shared" si="5"/>
        <v>See details below</v>
      </c>
    </row>
    <row r="363" spans="1:14" s="17" customFormat="1" x14ac:dyDescent="0.2">
      <c r="A363" s="107">
        <v>359</v>
      </c>
      <c r="B363" s="31" t="s">
        <v>1841</v>
      </c>
      <c r="C363" s="315" t="s">
        <v>334</v>
      </c>
      <c r="D363" s="314" t="s">
        <v>226</v>
      </c>
      <c r="E363" s="365" t="s">
        <v>1040</v>
      </c>
      <c r="F363" s="365"/>
      <c r="G363" s="365"/>
      <c r="H363" s="365"/>
      <c r="I363" s="365"/>
      <c r="J363" s="365"/>
      <c r="K363" s="365"/>
      <c r="L363" s="365"/>
      <c r="M363" s="365"/>
      <c r="N363" s="311" t="str">
        <f t="shared" si="5"/>
        <v xml:space="preserve">SCDOR shall notify the appropriate licensing division of the Department of Labor, Licensing and Regulation when a change in policy is proposed concerning a particular industry group.  </v>
      </c>
    </row>
    <row r="364" spans="1:14" s="17" customFormat="1" x14ac:dyDescent="0.2">
      <c r="A364" s="107">
        <v>360</v>
      </c>
      <c r="B364" s="31" t="s">
        <v>1841</v>
      </c>
      <c r="C364" s="315" t="s">
        <v>438</v>
      </c>
      <c r="D364" s="314" t="s">
        <v>226</v>
      </c>
      <c r="E364" s="365" t="s">
        <v>439</v>
      </c>
      <c r="F364" s="365"/>
      <c r="G364" s="365"/>
      <c r="H364" s="365"/>
      <c r="I364" s="365"/>
      <c r="J364" s="365"/>
      <c r="K364" s="365"/>
      <c r="L364" s="365"/>
      <c r="M364" s="365"/>
      <c r="N364" s="311" t="str">
        <f t="shared" si="5"/>
        <v>SCDOR must notify hospitals as to the amount of hospital tax due based on calculations from the Department of Health and Human Services.</v>
      </c>
    </row>
    <row r="365" spans="1:14" s="17" customFormat="1" x14ac:dyDescent="0.2">
      <c r="A365" s="107">
        <v>361</v>
      </c>
      <c r="B365" s="31" t="s">
        <v>1841</v>
      </c>
      <c r="C365" s="315" t="s">
        <v>573</v>
      </c>
      <c r="D365" s="314" t="s">
        <v>226</v>
      </c>
      <c r="E365" s="365" t="s">
        <v>574</v>
      </c>
      <c r="F365" s="365"/>
      <c r="G365" s="365"/>
      <c r="H365" s="365"/>
      <c r="I365" s="365"/>
      <c r="J365" s="365"/>
      <c r="K365" s="365"/>
      <c r="L365" s="365"/>
      <c r="M365" s="365"/>
      <c r="N365" s="311" t="str">
        <f t="shared" si="5"/>
        <v xml:space="preserve">SCDOR shall notify a taxpayer that a collection assistance fee may be imposed in order to impose a collection assistance fee on a tax debt. </v>
      </c>
    </row>
    <row r="366" spans="1:14" s="17" customFormat="1" ht="31.5" customHeight="1" x14ac:dyDescent="0.2">
      <c r="A366" s="107">
        <v>362</v>
      </c>
      <c r="B366" s="31" t="s">
        <v>1841</v>
      </c>
      <c r="C366" s="315" t="s">
        <v>621</v>
      </c>
      <c r="D366" s="314" t="s">
        <v>226</v>
      </c>
      <c r="E366" s="365" t="s">
        <v>622</v>
      </c>
      <c r="F366" s="365"/>
      <c r="G366" s="365"/>
      <c r="H366" s="365"/>
      <c r="I366" s="365"/>
      <c r="J366" s="365"/>
      <c r="K366" s="365"/>
      <c r="L366" s="365"/>
      <c r="M366" s="365"/>
      <c r="N366" s="311" t="str">
        <f t="shared" si="5"/>
        <v xml:space="preserve">SCDOR shall notify the county auditor where the property is located to adjust the property tax assessment under protest to eighty percent if the appeal is not reasonably expected to be resolved by December thirty first. </v>
      </c>
    </row>
    <row r="367" spans="1:14" s="17" customFormat="1" x14ac:dyDescent="0.2">
      <c r="A367" s="107">
        <v>363</v>
      </c>
      <c r="B367" s="31" t="s">
        <v>1841</v>
      </c>
      <c r="C367" s="315" t="s">
        <v>623</v>
      </c>
      <c r="D367" s="314" t="s">
        <v>226</v>
      </c>
      <c r="E367" s="365" t="s">
        <v>1216</v>
      </c>
      <c r="F367" s="365"/>
      <c r="G367" s="365"/>
      <c r="H367" s="365"/>
      <c r="I367" s="365"/>
      <c r="J367" s="365"/>
      <c r="K367" s="365"/>
      <c r="L367" s="365"/>
      <c r="M367" s="365"/>
      <c r="N367" s="311" t="str">
        <f t="shared" si="5"/>
        <v>SCDOR shall notify the counties affected by any claim for refund of property tax.</v>
      </c>
    </row>
    <row r="368" spans="1:14" s="17" customFormat="1" x14ac:dyDescent="0.2">
      <c r="A368" s="107">
        <v>364</v>
      </c>
      <c r="B368" s="31" t="s">
        <v>1841</v>
      </c>
      <c r="C368" s="315" t="s">
        <v>1233</v>
      </c>
      <c r="D368" s="314" t="s">
        <v>226</v>
      </c>
      <c r="E368" s="365" t="s">
        <v>1234</v>
      </c>
      <c r="F368" s="365"/>
      <c r="G368" s="365"/>
      <c r="H368" s="365"/>
      <c r="I368" s="365"/>
      <c r="J368" s="365"/>
      <c r="K368" s="365"/>
      <c r="L368" s="365"/>
      <c r="M368" s="365"/>
      <c r="N368" s="311" t="str">
        <f t="shared" si="5"/>
        <v>The applicant or recipient whose income tax records have been requested from SCDOR shall be notified by mail that such request has been made at the time of the request.</v>
      </c>
    </row>
    <row r="369" spans="1:14" s="17" customFormat="1" ht="40.5" customHeight="1" x14ac:dyDescent="0.2">
      <c r="A369" s="107">
        <v>365</v>
      </c>
      <c r="B369" s="31" t="s">
        <v>1841</v>
      </c>
      <c r="C369" s="315" t="s">
        <v>674</v>
      </c>
      <c r="D369" s="314" t="s">
        <v>226</v>
      </c>
      <c r="E369" s="365" t="s">
        <v>1515</v>
      </c>
      <c r="F369" s="365"/>
      <c r="G369" s="365"/>
      <c r="H369" s="365"/>
      <c r="I369" s="365"/>
      <c r="J369" s="365"/>
      <c r="K369" s="365"/>
      <c r="L369" s="365"/>
      <c r="M369" s="365"/>
      <c r="N369" s="311" t="str">
        <f t="shared" si="5"/>
        <v xml:space="preserve">SCDOR shall distribute registration forms to owners and operators of dry cleaning and wholesale facilities and to property owners.  SCDOR shall use reasonable efforts to identify and notify owners, operators, and property owners of dry cleaning and wholesale supply facilities of the registration requirements by certified mail, return receipt requested.  SCDOR shall provide to DHEC a copy of each applicant's registration materials within thirty working days of the receipt of materials.  </v>
      </c>
    </row>
    <row r="370" spans="1:14" s="17" customFormat="1" x14ac:dyDescent="0.2">
      <c r="A370" s="107">
        <v>366</v>
      </c>
      <c r="B370" s="31" t="s">
        <v>1841</v>
      </c>
      <c r="C370" s="315" t="s">
        <v>679</v>
      </c>
      <c r="D370" s="314" t="s">
        <v>226</v>
      </c>
      <c r="E370" s="365" t="s">
        <v>680</v>
      </c>
      <c r="F370" s="365"/>
      <c r="G370" s="365"/>
      <c r="H370" s="365"/>
      <c r="I370" s="365"/>
      <c r="J370" s="365"/>
      <c r="K370" s="365"/>
      <c r="L370" s="365"/>
      <c r="M370" s="365"/>
      <c r="N370" s="311" t="str">
        <f t="shared" si="5"/>
        <v>SCDOR must notify the owner or operator of the dry cleaning facility of a registration by the property owner.</v>
      </c>
    </row>
    <row r="371" spans="1:14" s="17" customFormat="1" ht="76.5" x14ac:dyDescent="0.2">
      <c r="A371" s="310">
        <v>367</v>
      </c>
      <c r="B371" s="310" t="s">
        <v>1829</v>
      </c>
      <c r="C371" s="310"/>
      <c r="D371" s="310" t="s">
        <v>226</v>
      </c>
      <c r="E371" s="310" t="s">
        <v>1847</v>
      </c>
      <c r="F371" s="310" t="s">
        <v>1827</v>
      </c>
      <c r="G371" s="310" t="s">
        <v>12</v>
      </c>
      <c r="H371" s="310" t="s">
        <v>12</v>
      </c>
      <c r="I371" s="310" t="s">
        <v>12</v>
      </c>
      <c r="J371" s="310" t="s">
        <v>12</v>
      </c>
      <c r="K371" s="310" t="s">
        <v>12</v>
      </c>
      <c r="L371" s="310" t="s">
        <v>12</v>
      </c>
      <c r="M371" s="310" t="s">
        <v>1850</v>
      </c>
      <c r="N371" s="311" t="str">
        <f t="shared" si="5"/>
        <v>See details below</v>
      </c>
    </row>
    <row r="372" spans="1:14" s="17" customFormat="1" x14ac:dyDescent="0.2">
      <c r="A372" s="107">
        <v>368</v>
      </c>
      <c r="B372" s="31" t="s">
        <v>1842</v>
      </c>
      <c r="C372" s="315" t="s">
        <v>335</v>
      </c>
      <c r="D372" s="314" t="s">
        <v>226</v>
      </c>
      <c r="E372" s="365" t="s">
        <v>1042</v>
      </c>
      <c r="F372" s="365"/>
      <c r="G372" s="365"/>
      <c r="H372" s="365"/>
      <c r="I372" s="365"/>
      <c r="J372" s="365"/>
      <c r="K372" s="365"/>
      <c r="L372" s="365"/>
      <c r="M372" s="365"/>
      <c r="N372" s="311" t="str">
        <f t="shared" si="5"/>
        <v>SCDOR shall use available personnel to conduct audits involving all taxes to help promote voluntary compliance and collect revenues for the general fund.</v>
      </c>
    </row>
    <row r="373" spans="1:14" s="17" customFormat="1" ht="25.5" x14ac:dyDescent="0.2">
      <c r="A373" s="107">
        <v>369</v>
      </c>
      <c r="B373" s="31" t="s">
        <v>1842</v>
      </c>
      <c r="C373" s="315" t="s">
        <v>385</v>
      </c>
      <c r="D373" s="314" t="s">
        <v>226</v>
      </c>
      <c r="E373" s="365" t="s">
        <v>1089</v>
      </c>
      <c r="F373" s="365"/>
      <c r="G373" s="365"/>
      <c r="H373" s="365"/>
      <c r="I373" s="365"/>
      <c r="J373" s="365"/>
      <c r="K373" s="365"/>
      <c r="L373" s="365"/>
      <c r="M373" s="365"/>
      <c r="N373" s="311" t="str">
        <f t="shared" si="5"/>
        <v xml:space="preserve">SCDOR shall audit each qualifying business with claims in excess of ten thousand dollars in a calendar year at least once every three years to verify proper sources and uses of the funds. SCDOR shall impose a penalty for all reports filed after June thirtieth or the approved extension date. </v>
      </c>
    </row>
    <row r="374" spans="1:14" s="17" customFormat="1" x14ac:dyDescent="0.2">
      <c r="A374" s="107">
        <v>370</v>
      </c>
      <c r="B374" s="31" t="s">
        <v>1842</v>
      </c>
      <c r="C374" s="315" t="s">
        <v>394</v>
      </c>
      <c r="D374" s="314" t="s">
        <v>226</v>
      </c>
      <c r="E374" s="365" t="s">
        <v>395</v>
      </c>
      <c r="F374" s="365"/>
      <c r="G374" s="365"/>
      <c r="H374" s="365"/>
      <c r="I374" s="365"/>
      <c r="J374" s="365"/>
      <c r="K374" s="365"/>
      <c r="L374" s="365"/>
      <c r="M374" s="365"/>
      <c r="N374" s="311" t="str">
        <f t="shared" si="5"/>
        <v xml:space="preserve">SCDOR must audit any business that claimed the job retraining credit every three years solely for the purpose of verifying proper sources and uses of the credit. </v>
      </c>
    </row>
    <row r="375" spans="1:14" s="17" customFormat="1" x14ac:dyDescent="0.2">
      <c r="A375" s="107">
        <v>371</v>
      </c>
      <c r="B375" s="31" t="s">
        <v>1842</v>
      </c>
      <c r="C375" s="315" t="s">
        <v>646</v>
      </c>
      <c r="D375" s="314" t="s">
        <v>226</v>
      </c>
      <c r="E375" s="365" t="s">
        <v>1222</v>
      </c>
      <c r="F375" s="365"/>
      <c r="G375" s="365"/>
      <c r="H375" s="365"/>
      <c r="I375" s="365"/>
      <c r="J375" s="365"/>
      <c r="K375" s="365"/>
      <c r="L375" s="365"/>
      <c r="M375" s="365"/>
      <c r="N375" s="311" t="str">
        <f t="shared" si="5"/>
        <v xml:space="preserve">SCDOR in the regular course of business may inspect cigarette packages for ignition propensity marking. If cigarettes are not marked as required SCDOR shall notify the State Fire Marshal. </v>
      </c>
    </row>
    <row r="376" spans="1:14" s="17" customFormat="1" ht="51" x14ac:dyDescent="0.2">
      <c r="A376" s="310">
        <v>372</v>
      </c>
      <c r="B376" s="310" t="s">
        <v>1304</v>
      </c>
      <c r="C376" s="310"/>
      <c r="D376" s="310" t="s">
        <v>226</v>
      </c>
      <c r="E376" s="310" t="s">
        <v>1847</v>
      </c>
      <c r="F376" s="310"/>
      <c r="G376" s="310" t="s">
        <v>12</v>
      </c>
      <c r="H376" s="310" t="s">
        <v>12</v>
      </c>
      <c r="I376" s="310" t="s">
        <v>12</v>
      </c>
      <c r="J376" s="310" t="s">
        <v>12</v>
      </c>
      <c r="K376" s="310" t="s">
        <v>12</v>
      </c>
      <c r="L376" s="310" t="s">
        <v>12</v>
      </c>
      <c r="M376" s="310" t="s">
        <v>1850</v>
      </c>
      <c r="N376" s="311" t="str">
        <f t="shared" si="5"/>
        <v>See details below</v>
      </c>
    </row>
    <row r="377" spans="1:14" s="17" customFormat="1" ht="27.75" customHeight="1" x14ac:dyDescent="0.2">
      <c r="A377" s="107">
        <v>373</v>
      </c>
      <c r="B377" s="31" t="s">
        <v>1843</v>
      </c>
      <c r="C377" s="315" t="s">
        <v>305</v>
      </c>
      <c r="D377" s="314" t="s">
        <v>226</v>
      </c>
      <c r="E377" s="365" t="s">
        <v>1359</v>
      </c>
      <c r="F377" s="365"/>
      <c r="G377" s="365"/>
      <c r="H377" s="365"/>
      <c r="I377" s="365"/>
      <c r="J377" s="365"/>
      <c r="K377" s="365"/>
      <c r="L377" s="365"/>
      <c r="M377" s="365"/>
      <c r="N377" s="311" t="str">
        <f t="shared" si="5"/>
        <v>SCDOR shall report by March thirty first each year to the House Ways and Means Committee, the Senate Finance Committee, and the Governor, by county, the number of angel investor tax credit applications SCDOR has received, the number of applications approved and the tax credits approved.  The report must be available in a conspicuous place on SCDOR's website.</v>
      </c>
    </row>
    <row r="378" spans="1:14" s="17" customFormat="1" ht="15" customHeight="1" x14ac:dyDescent="0.2">
      <c r="A378" s="107">
        <v>374</v>
      </c>
      <c r="B378" s="31" t="s">
        <v>1843</v>
      </c>
      <c r="C378" s="315" t="s">
        <v>318</v>
      </c>
      <c r="D378" s="314" t="s">
        <v>226</v>
      </c>
      <c r="E378" s="365" t="s">
        <v>319</v>
      </c>
      <c r="F378" s="365"/>
      <c r="G378" s="365"/>
      <c r="H378" s="365"/>
      <c r="I378" s="365"/>
      <c r="J378" s="365"/>
      <c r="K378" s="365"/>
      <c r="L378" s="365"/>
      <c r="M378" s="365"/>
      <c r="N378" s="311" t="str">
        <f t="shared" si="5"/>
        <v>SCDOR shall prepare and publish, annually, statistics reasonably available with respect to the operation of the department, including amounts collected, and other facts it considers pertinent and valuable.</v>
      </c>
    </row>
    <row r="379" spans="1:14" s="17" customFormat="1" ht="31.5" customHeight="1" x14ac:dyDescent="0.2">
      <c r="A379" s="107">
        <v>375</v>
      </c>
      <c r="B379" s="31" t="s">
        <v>1843</v>
      </c>
      <c r="C379" s="315" t="s">
        <v>333</v>
      </c>
      <c r="D379" s="314" t="s">
        <v>226</v>
      </c>
      <c r="E379" s="365" t="s">
        <v>1365</v>
      </c>
      <c r="F379" s="365"/>
      <c r="G379" s="365"/>
      <c r="H379" s="365"/>
      <c r="I379" s="365"/>
      <c r="J379" s="365"/>
      <c r="K379" s="365"/>
      <c r="L379" s="365"/>
      <c r="M379" s="365"/>
      <c r="N379" s="311" t="str">
        <f t="shared" si="5"/>
        <v>SCDOR shall report to the Chairman of the Senate Finance Committee and the Chairman of the House Ways and Means Committee, within thirty days of final settlement, the details of all tax liabilities reduced by order of the director.</v>
      </c>
    </row>
    <row r="380" spans="1:14" s="17" customFormat="1" x14ac:dyDescent="0.2">
      <c r="A380" s="107">
        <v>376</v>
      </c>
      <c r="B380" s="31" t="s">
        <v>1843</v>
      </c>
      <c r="C380" s="315" t="s">
        <v>398</v>
      </c>
      <c r="D380" s="314" t="s">
        <v>226</v>
      </c>
      <c r="E380" s="365" t="s">
        <v>1419</v>
      </c>
      <c r="F380" s="365"/>
      <c r="G380" s="365"/>
      <c r="H380" s="365"/>
      <c r="I380" s="365"/>
      <c r="J380" s="365"/>
      <c r="K380" s="365"/>
      <c r="L380" s="365"/>
      <c r="M380" s="365"/>
      <c r="N380" s="311" t="str">
        <f t="shared" si="5"/>
        <v>SCDOR shall report to Senate Finance, House Ways and Means and Department of Commerce the history of the license tax credit pursuant to this section.</v>
      </c>
    </row>
    <row r="381" spans="1:14" s="17" customFormat="1" x14ac:dyDescent="0.2">
      <c r="A381" s="107">
        <v>377</v>
      </c>
      <c r="B381" s="31" t="s">
        <v>1843</v>
      </c>
      <c r="C381" s="315" t="s">
        <v>1108</v>
      </c>
      <c r="D381" s="314" t="s">
        <v>226</v>
      </c>
      <c r="E381" s="365" t="s">
        <v>1429</v>
      </c>
      <c r="F381" s="365"/>
      <c r="G381" s="365"/>
      <c r="H381" s="365"/>
      <c r="I381" s="365"/>
      <c r="J381" s="365"/>
      <c r="K381" s="365"/>
      <c r="L381" s="365"/>
      <c r="M381" s="365"/>
      <c r="N381" s="311" t="str">
        <f t="shared" si="5"/>
        <v xml:space="preserve">SCDOR must report by March fifteenth of each year to Senate Finance and House Ways and Means the costs associated with the operation of the cigarette tax stamp program. </v>
      </c>
    </row>
    <row r="382" spans="1:14" s="17" customFormat="1" x14ac:dyDescent="0.2">
      <c r="A382" s="107">
        <v>378</v>
      </c>
      <c r="B382" s="31" t="s">
        <v>1843</v>
      </c>
      <c r="C382" s="315" t="s">
        <v>586</v>
      </c>
      <c r="D382" s="314" t="s">
        <v>226</v>
      </c>
      <c r="E382" s="365" t="s">
        <v>587</v>
      </c>
      <c r="F382" s="365"/>
      <c r="G382" s="365"/>
      <c r="H382" s="365"/>
      <c r="I382" s="365"/>
      <c r="J382" s="365"/>
      <c r="K382" s="365"/>
      <c r="L382" s="365"/>
      <c r="M382" s="365"/>
      <c r="N382" s="311" t="str">
        <f t="shared" si="5"/>
        <v xml:space="preserve"> SCDOR shall annually publish a report of recommendations for improving taxpayer compliance and uniform administration.</v>
      </c>
    </row>
    <row r="383" spans="1:14" s="17" customFormat="1" ht="29.25" customHeight="1" x14ac:dyDescent="0.2">
      <c r="A383" s="107">
        <v>379</v>
      </c>
      <c r="B383" s="31" t="s">
        <v>1843</v>
      </c>
      <c r="C383" s="315" t="s">
        <v>678</v>
      </c>
      <c r="D383" s="314" t="s">
        <v>226</v>
      </c>
      <c r="E383" s="365" t="s">
        <v>1516</v>
      </c>
      <c r="F383" s="365"/>
      <c r="G383" s="365"/>
      <c r="H383" s="365"/>
      <c r="I383" s="365"/>
      <c r="J383" s="365"/>
      <c r="K383" s="365"/>
      <c r="L383" s="365"/>
      <c r="M383" s="365"/>
      <c r="N383" s="311" t="str">
        <f t="shared" si="5"/>
        <v>SCDOR shall create and update an annual report of all dry cleaning facilities in the State. Report must identify those that have a dry cleaning facility exemption certificate and must provide the status of the annual certificates of registration for those in the fund.  SCDOR shall publicize the report and distribute it as widely as practical on October thirtieth of each year to interested parties.</v>
      </c>
    </row>
    <row r="384" spans="1:14" s="17" customFormat="1" ht="82.5" customHeight="1" x14ac:dyDescent="0.2">
      <c r="A384" s="107">
        <v>380</v>
      </c>
      <c r="B384" s="31" t="s">
        <v>1843</v>
      </c>
      <c r="C384" s="315" t="s">
        <v>714</v>
      </c>
      <c r="D384" s="314" t="s">
        <v>226</v>
      </c>
      <c r="E384" s="365" t="s">
        <v>1546</v>
      </c>
      <c r="F384" s="365"/>
      <c r="G384" s="365"/>
      <c r="H384" s="365"/>
      <c r="I384" s="365"/>
      <c r="J384" s="365"/>
      <c r="K384" s="365"/>
      <c r="L384" s="365"/>
      <c r="M384" s="365"/>
      <c r="N384" s="311" t="str">
        <f t="shared" si="5"/>
        <v xml:space="preserve">SCDOR shall exclude an imputed value of impact aid receipts from the Index of Taxpaying Ability. The Index must be determined annually from sales ratio data. SCDOR shall provide a preliminary Index by December first of each year and a final Index by February first to the Department of Education and to each auditor of each county. SCDOR shall adjust the Index in the year in which an appeal is resolved. The data gathered by SCDOR to determine the Index must be preserved as public records in the offices of SCDOR for four years. SCDOR shall file a statement stating the methodology employed in making the annual determination of the Index. All worksheets, computer printouts, the actual calculation, appraisals and all working papers must be preserved as part of the public record. SCDOR must use only reported consideration on sales for which deeds have been placed on public record. SCDOR shall make appraisals where sales data is not available . The value of a fee-in-lieu of taxes shall be computed by SCDOR basing the computation on the net fee received and retained by the school district. </v>
      </c>
    </row>
    <row r="385" spans="1:14" s="17" customFormat="1" x14ac:dyDescent="0.2">
      <c r="A385" s="107">
        <v>381</v>
      </c>
      <c r="B385" s="31" t="s">
        <v>1843</v>
      </c>
      <c r="C385" s="315" t="s">
        <v>1570</v>
      </c>
      <c r="D385" s="314" t="s">
        <v>226</v>
      </c>
      <c r="E385" s="365" t="s">
        <v>1571</v>
      </c>
      <c r="F385" s="365"/>
      <c r="G385" s="365"/>
      <c r="H385" s="365"/>
      <c r="I385" s="365"/>
      <c r="J385" s="365"/>
      <c r="K385" s="365"/>
      <c r="L385" s="365"/>
      <c r="M385" s="365"/>
      <c r="N385" s="311" t="str">
        <f t="shared" si="5"/>
        <v>SCDOR shall file annual reports with the Governor and the General Assembly.</v>
      </c>
    </row>
    <row r="386" spans="1:14" s="17" customFormat="1" ht="56.25" customHeight="1" x14ac:dyDescent="0.2">
      <c r="A386" s="107">
        <v>382</v>
      </c>
      <c r="B386" s="31" t="s">
        <v>1843</v>
      </c>
      <c r="C386" s="315" t="s">
        <v>1299</v>
      </c>
      <c r="D386" s="314" t="s">
        <v>226</v>
      </c>
      <c r="E386" s="365" t="s">
        <v>1701</v>
      </c>
      <c r="F386" s="365"/>
      <c r="G386" s="365"/>
      <c r="H386" s="365"/>
      <c r="I386" s="365"/>
      <c r="J386" s="365"/>
      <c r="K386" s="365"/>
      <c r="L386" s="365"/>
      <c r="M386" s="365"/>
      <c r="N386" s="311" t="str">
        <f t="shared" si="5"/>
        <v>(SR: Tax Deduction for Consumer Protection Services)  
(C) By March fifteenth of each year, SCDOR shall issue a report to the Governor and the General Assembly detailing the number of taxpayers claiming the deduction allowed by this item in the most recent tax year for which there is an accurate figure, and the total monetary value of the deductions claimed pursuant to this item in that same year. 
 (D) SCDOR shall prescribe the necessary forms to claim the deduction allowed by this section.  SCDOR may require the taxpayer to provide proof of the actual costs and the taxpayer’s eligibility.</v>
      </c>
    </row>
    <row r="387" spans="1:14" s="17" customFormat="1" ht="76.5" x14ac:dyDescent="0.2">
      <c r="A387" s="310">
        <v>383</v>
      </c>
      <c r="B387" s="310" t="s">
        <v>1334</v>
      </c>
      <c r="C387" s="310"/>
      <c r="D387" s="310" t="s">
        <v>226</v>
      </c>
      <c r="E387" s="310" t="s">
        <v>1847</v>
      </c>
      <c r="F387" s="310" t="s">
        <v>1827</v>
      </c>
      <c r="G387" s="310" t="s">
        <v>12</v>
      </c>
      <c r="H387" s="310" t="s">
        <v>12</v>
      </c>
      <c r="I387" s="310" t="s">
        <v>12</v>
      </c>
      <c r="J387" s="310" t="s">
        <v>12</v>
      </c>
      <c r="K387" s="310" t="s">
        <v>12</v>
      </c>
      <c r="L387" s="310" t="s">
        <v>12</v>
      </c>
      <c r="M387" s="310" t="s">
        <v>1850</v>
      </c>
      <c r="N387" s="311" t="str">
        <f t="shared" si="5"/>
        <v>See details below</v>
      </c>
    </row>
    <row r="388" spans="1:14" s="17" customFormat="1" ht="14.25" customHeight="1" x14ac:dyDescent="0.2">
      <c r="A388" s="107">
        <v>384</v>
      </c>
      <c r="B388" s="31" t="s">
        <v>1844</v>
      </c>
      <c r="C388" s="315" t="s">
        <v>262</v>
      </c>
      <c r="D388" s="314" t="s">
        <v>226</v>
      </c>
      <c r="E388" s="365" t="s">
        <v>263</v>
      </c>
      <c r="F388" s="365"/>
      <c r="G388" s="365"/>
      <c r="H388" s="365"/>
      <c r="I388" s="365"/>
      <c r="J388" s="365"/>
      <c r="K388" s="365"/>
      <c r="L388" s="365"/>
      <c r="M388" s="365"/>
      <c r="N388" s="311" t="str">
        <f t="shared" si="5"/>
        <v>SCDOR must develop the form and format to report the average daily percentage of winnings to losses by gambling vessels. SCDOR must perform an annual audit to verify the accuracy of the reports.</v>
      </c>
    </row>
    <row r="389" spans="1:14" s="17" customFormat="1" ht="27.75" customHeight="1" x14ac:dyDescent="0.2">
      <c r="A389" s="107">
        <v>385</v>
      </c>
      <c r="B389" s="31" t="s">
        <v>1844</v>
      </c>
      <c r="C389" s="315" t="s">
        <v>293</v>
      </c>
      <c r="D389" s="314" t="s">
        <v>226</v>
      </c>
      <c r="E389" s="365" t="s">
        <v>294</v>
      </c>
      <c r="F389" s="365"/>
      <c r="G389" s="365"/>
      <c r="H389" s="365"/>
      <c r="I389" s="365"/>
      <c r="J389" s="365"/>
      <c r="K389" s="365"/>
      <c r="L389" s="365"/>
      <c r="M389" s="365"/>
      <c r="N389" s="311" t="str">
        <f t="shared" si="5"/>
        <v>SCDOR shall identify websites containing 'rent by owner' vacation rental opportunities and request them to post a statement on the website that the owner of South Carolina rental properties is required to be licensed and to collect applicable local and state fees and taxes</v>
      </c>
    </row>
    <row r="390" spans="1:14" s="17" customFormat="1" ht="14.25" customHeight="1" x14ac:dyDescent="0.2">
      <c r="A390" s="107">
        <v>386</v>
      </c>
      <c r="B390" s="31" t="s">
        <v>1844</v>
      </c>
      <c r="C390" s="315" t="s">
        <v>454</v>
      </c>
      <c r="D390" s="314" t="s">
        <v>226</v>
      </c>
      <c r="E390" s="365" t="s">
        <v>455</v>
      </c>
      <c r="F390" s="365"/>
      <c r="G390" s="365"/>
      <c r="H390" s="365"/>
      <c r="I390" s="365"/>
      <c r="J390" s="365"/>
      <c r="K390" s="365"/>
      <c r="L390" s="365"/>
      <c r="M390" s="365"/>
      <c r="N390" s="311" t="str">
        <f t="shared" si="5"/>
        <v>SCDOR must provide the manner in which information related to motor fuel user fees should be submitted and must use all of the information reported to track petroleum products.</v>
      </c>
    </row>
    <row r="391" spans="1:14" s="17" customFormat="1" ht="18.75" customHeight="1" x14ac:dyDescent="0.2">
      <c r="A391" s="107">
        <v>387</v>
      </c>
      <c r="B391" s="31" t="s">
        <v>1844</v>
      </c>
      <c r="C391" s="315" t="s">
        <v>1260</v>
      </c>
      <c r="D391" s="314" t="s">
        <v>226</v>
      </c>
      <c r="E391" s="365" t="s">
        <v>709</v>
      </c>
      <c r="F391" s="365"/>
      <c r="G391" s="365"/>
      <c r="H391" s="365"/>
      <c r="I391" s="365"/>
      <c r="J391" s="365"/>
      <c r="K391" s="365"/>
      <c r="L391" s="365"/>
      <c r="M391" s="365"/>
      <c r="N391" s="311" t="str">
        <f t="shared" ref="N391:N422" si="6">E391</f>
        <v>SCDOR shall require an annual report of all communications service providers.</v>
      </c>
    </row>
    <row r="392" spans="1:14" s="17" customFormat="1" ht="76.5" x14ac:dyDescent="0.2">
      <c r="A392" s="310">
        <v>388</v>
      </c>
      <c r="B392" s="310" t="s">
        <v>1305</v>
      </c>
      <c r="C392" s="310"/>
      <c r="D392" s="310" t="s">
        <v>226</v>
      </c>
      <c r="E392" s="310" t="s">
        <v>1847</v>
      </c>
      <c r="F392" s="310" t="s">
        <v>1827</v>
      </c>
      <c r="G392" s="310" t="s">
        <v>12</v>
      </c>
      <c r="H392" s="310" t="s">
        <v>12</v>
      </c>
      <c r="I392" s="310" t="s">
        <v>12</v>
      </c>
      <c r="J392" s="310" t="s">
        <v>12</v>
      </c>
      <c r="K392" s="310" t="s">
        <v>12</v>
      </c>
      <c r="L392" s="310" t="s">
        <v>12</v>
      </c>
      <c r="M392" s="310" t="s">
        <v>1850</v>
      </c>
      <c r="N392" s="311" t="str">
        <f t="shared" si="6"/>
        <v>See details below</v>
      </c>
    </row>
    <row r="393" spans="1:14" s="17" customFormat="1" x14ac:dyDescent="0.2">
      <c r="A393" s="107">
        <v>389</v>
      </c>
      <c r="B393" s="31" t="s">
        <v>1845</v>
      </c>
      <c r="C393" s="315" t="s">
        <v>1017</v>
      </c>
      <c r="D393" s="314" t="s">
        <v>226</v>
      </c>
      <c r="E393" s="365" t="s">
        <v>1356</v>
      </c>
      <c r="F393" s="365"/>
      <c r="G393" s="365"/>
      <c r="H393" s="365"/>
      <c r="I393" s="365"/>
      <c r="J393" s="365"/>
      <c r="K393" s="365"/>
      <c r="L393" s="365"/>
      <c r="M393" s="365"/>
      <c r="N393" s="311" t="str">
        <f t="shared" si="6"/>
        <v xml:space="preserve">The Director of SCDOR shall serve as an ex officio member with no voting rights on the Board of Economic Advisors(BEA), a division of the Revenue and Fiscal Affairs Office.  </v>
      </c>
    </row>
    <row r="394" spans="1:14" s="17" customFormat="1" x14ac:dyDescent="0.2">
      <c r="A394" s="107">
        <v>390</v>
      </c>
      <c r="B394" s="31" t="s">
        <v>1845</v>
      </c>
      <c r="C394" s="315" t="s">
        <v>297</v>
      </c>
      <c r="D394" s="314" t="s">
        <v>226</v>
      </c>
      <c r="E394" s="365" t="s">
        <v>298</v>
      </c>
      <c r="F394" s="365"/>
      <c r="G394" s="365"/>
      <c r="H394" s="365"/>
      <c r="I394" s="365"/>
      <c r="J394" s="365"/>
      <c r="K394" s="365"/>
      <c r="L394" s="365"/>
      <c r="M394" s="365"/>
      <c r="N394" s="311" t="str">
        <f t="shared" si="6"/>
        <v>The BEA must be supplemented by one professional from the staff of SCDOR.</v>
      </c>
    </row>
    <row r="395" spans="1:14" s="17" customFormat="1" x14ac:dyDescent="0.2">
      <c r="A395" s="107">
        <v>391</v>
      </c>
      <c r="B395" s="31" t="s">
        <v>1845</v>
      </c>
      <c r="C395" s="315" t="s">
        <v>465</v>
      </c>
      <c r="D395" s="314" t="s">
        <v>226</v>
      </c>
      <c r="E395" s="365" t="s">
        <v>466</v>
      </c>
      <c r="F395" s="365"/>
      <c r="G395" s="365"/>
      <c r="H395" s="365"/>
      <c r="I395" s="365"/>
      <c r="J395" s="365"/>
      <c r="K395" s="365"/>
      <c r="L395" s="365"/>
      <c r="M395" s="365"/>
      <c r="N395" s="311" t="str">
        <f t="shared" si="6"/>
        <v>SCDOR must provide representative to Streamlined Sales Tax Committee.</v>
      </c>
    </row>
    <row r="396" spans="1:14" s="17" customFormat="1" x14ac:dyDescent="0.2">
      <c r="A396" s="107">
        <v>392</v>
      </c>
      <c r="B396" s="31" t="s">
        <v>1845</v>
      </c>
      <c r="C396" s="315" t="s">
        <v>635</v>
      </c>
      <c r="D396" s="314" t="s">
        <v>226</v>
      </c>
      <c r="E396" s="365" t="s">
        <v>636</v>
      </c>
      <c r="F396" s="365"/>
      <c r="G396" s="365"/>
      <c r="H396" s="365"/>
      <c r="I396" s="365"/>
      <c r="J396" s="365"/>
      <c r="K396" s="365"/>
      <c r="L396" s="365"/>
      <c r="M396" s="365"/>
      <c r="N396" s="311" t="str">
        <f t="shared" si="6"/>
        <v>The Director of SCDOR shall serve as a member of the Coordinating Council for Economic Development.</v>
      </c>
    </row>
    <row r="397" spans="1:14" s="17" customFormat="1" ht="76.5" x14ac:dyDescent="0.2">
      <c r="A397" s="310">
        <v>393</v>
      </c>
      <c r="B397" s="310" t="s">
        <v>1335</v>
      </c>
      <c r="C397" s="310"/>
      <c r="D397" s="310" t="s">
        <v>226</v>
      </c>
      <c r="E397" s="310" t="s">
        <v>1847</v>
      </c>
      <c r="F397" s="310" t="s">
        <v>1827</v>
      </c>
      <c r="G397" s="310" t="s">
        <v>12</v>
      </c>
      <c r="H397" s="310" t="s">
        <v>12</v>
      </c>
      <c r="I397" s="310" t="s">
        <v>12</v>
      </c>
      <c r="J397" s="310" t="s">
        <v>12</v>
      </c>
      <c r="K397" s="310" t="s">
        <v>12</v>
      </c>
      <c r="L397" s="310" t="s">
        <v>12</v>
      </c>
      <c r="M397" s="310" t="s">
        <v>1850</v>
      </c>
      <c r="N397" s="311" t="str">
        <f t="shared" si="6"/>
        <v>See details below</v>
      </c>
    </row>
    <row r="398" spans="1:14" ht="27.75" customHeight="1" x14ac:dyDescent="0.2">
      <c r="A398" s="107">
        <v>394</v>
      </c>
      <c r="B398" s="356" t="s">
        <v>1846</v>
      </c>
      <c r="C398" s="315" t="s">
        <v>270</v>
      </c>
      <c r="D398" s="314" t="s">
        <v>226</v>
      </c>
      <c r="E398" s="365" t="s">
        <v>1005</v>
      </c>
      <c r="F398" s="365"/>
      <c r="G398" s="365"/>
      <c r="H398" s="365"/>
      <c r="I398" s="365"/>
      <c r="J398" s="365"/>
      <c r="K398" s="365"/>
      <c r="L398" s="365"/>
      <c r="M398" s="365"/>
      <c r="N398" s="311" t="str">
        <f t="shared" si="6"/>
        <v>SCDOR shall furnish data to the State Treasurer and to the governing bodies of the counties and municipalities receiving revenues for the purpose of calculating distributions and estimating revenues.  The information which may be supplied to counties and municipalities includes, but is not limited to, gross receipts, net taxable sales, and tax liability by taxpayers.  (Local Option Sales Tax)</v>
      </c>
    </row>
    <row r="399" spans="1:14" x14ac:dyDescent="0.2">
      <c r="A399" s="107">
        <v>395</v>
      </c>
      <c r="B399" s="356" t="s">
        <v>1846</v>
      </c>
      <c r="C399" s="315" t="s">
        <v>272</v>
      </c>
      <c r="D399" s="314" t="s">
        <v>226</v>
      </c>
      <c r="E399" s="365" t="s">
        <v>1007</v>
      </c>
      <c r="F399" s="365"/>
      <c r="G399" s="365"/>
      <c r="H399" s="365"/>
      <c r="I399" s="365"/>
      <c r="J399" s="365"/>
      <c r="K399" s="365"/>
      <c r="L399" s="365"/>
      <c r="M399" s="365"/>
      <c r="N399" s="311" t="str">
        <f t="shared" si="6"/>
        <v>SCDOR shall furnish data to the State Treasurer and to county treasurers receiving revenues for the purpose of calculating distributions and estimating revenues (Capital Project Sales Tax).</v>
      </c>
    </row>
    <row r="400" spans="1:14" ht="28.5" customHeight="1" x14ac:dyDescent="0.2">
      <c r="A400" s="107">
        <v>396</v>
      </c>
      <c r="B400" s="356" t="s">
        <v>1846</v>
      </c>
      <c r="C400" s="315" t="s">
        <v>273</v>
      </c>
      <c r="D400" s="314" t="s">
        <v>226</v>
      </c>
      <c r="E400" s="365" t="s">
        <v>274</v>
      </c>
      <c r="F400" s="365"/>
      <c r="G400" s="365"/>
      <c r="H400" s="365"/>
      <c r="I400" s="365"/>
      <c r="J400" s="365"/>
      <c r="K400" s="365"/>
      <c r="L400" s="365"/>
      <c r="M400" s="365"/>
      <c r="N400" s="311" t="str">
        <f t="shared" si="6"/>
        <v>SCDOR shall furnish data to the State Treasurer and to a school district and others receiving tax revenues pursuant to this article for the purpose of calculating distributions and estimating revenues. (Education Capital Improvement Sales Tax)</v>
      </c>
    </row>
    <row r="401" spans="1:14" x14ac:dyDescent="0.2">
      <c r="A401" s="107">
        <v>397</v>
      </c>
      <c r="B401" s="356" t="s">
        <v>1846</v>
      </c>
      <c r="C401" s="315" t="s">
        <v>277</v>
      </c>
      <c r="D401" s="314" t="s">
        <v>226</v>
      </c>
      <c r="E401" s="365" t="s">
        <v>278</v>
      </c>
      <c r="F401" s="365"/>
      <c r="G401" s="365"/>
      <c r="H401" s="365"/>
      <c r="I401" s="365"/>
      <c r="J401" s="365"/>
      <c r="K401" s="365"/>
      <c r="L401" s="365"/>
      <c r="M401" s="365"/>
      <c r="N401" s="311" t="str">
        <f t="shared" si="6"/>
        <v>SCDOR shall furnish data to the State Treasurer and to the municipal treasurers receiving revenues for the purpose of calculating distributions and estimating revenues.</v>
      </c>
    </row>
    <row r="402" spans="1:14" x14ac:dyDescent="0.2">
      <c r="A402" s="107">
        <v>398</v>
      </c>
      <c r="B402" s="356" t="s">
        <v>1846</v>
      </c>
      <c r="C402" s="315" t="s">
        <v>287</v>
      </c>
      <c r="D402" s="314" t="s">
        <v>226</v>
      </c>
      <c r="E402" s="365" t="s">
        <v>1015</v>
      </c>
      <c r="F402" s="365"/>
      <c r="G402" s="365"/>
      <c r="H402" s="365"/>
      <c r="I402" s="365"/>
      <c r="J402" s="365"/>
      <c r="K402" s="365"/>
      <c r="L402" s="365"/>
      <c r="M402" s="365"/>
      <c r="N402" s="311" t="str">
        <f t="shared" si="6"/>
        <v xml:space="preserve">SCDOR shall furnish data to the State Treasurer and to the counties receiving revenues for the purpose of calculating distributions and estimating revenues.  </v>
      </c>
    </row>
    <row r="403" spans="1:14" x14ac:dyDescent="0.2">
      <c r="A403" s="107">
        <v>399</v>
      </c>
      <c r="B403" s="356" t="s">
        <v>1846</v>
      </c>
      <c r="C403" s="315" t="s">
        <v>291</v>
      </c>
      <c r="D403" s="314" t="s">
        <v>226</v>
      </c>
      <c r="E403" s="365" t="s">
        <v>292</v>
      </c>
      <c r="F403" s="365"/>
      <c r="G403" s="365"/>
      <c r="H403" s="365"/>
      <c r="I403" s="365"/>
      <c r="J403" s="365"/>
      <c r="K403" s="365"/>
      <c r="L403" s="365"/>
      <c r="M403" s="365"/>
      <c r="N403" s="311" t="str">
        <f t="shared" si="6"/>
        <v xml:space="preserve">SCDOR shall share data helpful to both the department and the implementing jurisdiction regarding the enforcement of accommodation tax laws (Fairness in Lodging Acts).  </v>
      </c>
    </row>
    <row r="404" spans="1:14" x14ac:dyDescent="0.2">
      <c r="A404" s="107">
        <v>400</v>
      </c>
      <c r="B404" s="356" t="s">
        <v>1846</v>
      </c>
      <c r="C404" s="315" t="s">
        <v>1023</v>
      </c>
      <c r="D404" s="314" t="s">
        <v>226</v>
      </c>
      <c r="E404" s="365" t="s">
        <v>1024</v>
      </c>
      <c r="F404" s="365"/>
      <c r="G404" s="365"/>
      <c r="H404" s="365"/>
      <c r="I404" s="365"/>
      <c r="J404" s="365"/>
      <c r="K404" s="365"/>
      <c r="L404" s="365"/>
      <c r="M404" s="365"/>
      <c r="N404" s="311" t="str">
        <f t="shared" si="6"/>
        <v xml:space="preserve">SCDOR must reimburse the county treasurer for Homestead Exemption credits of each school district in the county.  </v>
      </c>
    </row>
    <row r="405" spans="1:14" ht="26.25" customHeight="1" x14ac:dyDescent="0.2">
      <c r="A405" s="107">
        <v>401</v>
      </c>
      <c r="B405" s="356" t="s">
        <v>1846</v>
      </c>
      <c r="C405" s="315" t="s">
        <v>320</v>
      </c>
      <c r="D405" s="314" t="s">
        <v>226</v>
      </c>
      <c r="E405" s="365" t="s">
        <v>1033</v>
      </c>
      <c r="F405" s="365"/>
      <c r="G405" s="365"/>
      <c r="H405" s="365"/>
      <c r="I405" s="365"/>
      <c r="J405" s="365"/>
      <c r="K405" s="365"/>
      <c r="L405" s="365"/>
      <c r="M405" s="365"/>
      <c r="N405" s="311" t="str">
        <f t="shared" si="6"/>
        <v>SCDOR shall make available to the authorities of a political subdivision information reported to SCDOR pursuant to the requirements of Chapter 36 of this title of businesses licensed under Section 12-36-510 in the requesting political subdivision.</v>
      </c>
    </row>
    <row r="406" spans="1:14" x14ac:dyDescent="0.2">
      <c r="A406" s="107">
        <v>402</v>
      </c>
      <c r="B406" s="356" t="s">
        <v>1846</v>
      </c>
      <c r="C406" s="315" t="s">
        <v>328</v>
      </c>
      <c r="D406" s="314" t="s">
        <v>226</v>
      </c>
      <c r="E406" s="365" t="s">
        <v>1035</v>
      </c>
      <c r="F406" s="365"/>
      <c r="G406" s="365"/>
      <c r="H406" s="365"/>
      <c r="I406" s="365"/>
      <c r="J406" s="365"/>
      <c r="K406" s="365"/>
      <c r="L406" s="365"/>
      <c r="M406" s="365"/>
      <c r="N406" s="311" t="str">
        <f t="shared" si="6"/>
        <v xml:space="preserve">SCDOR shall make gross receipts or net taxable sales figures reported to SCDOR available to municipalities or counties levying a tax based on gross receipts or net taxable sales. </v>
      </c>
    </row>
    <row r="407" spans="1:14" x14ac:dyDescent="0.2">
      <c r="A407" s="107">
        <v>403</v>
      </c>
      <c r="B407" s="356" t="s">
        <v>1846</v>
      </c>
      <c r="C407" s="315" t="s">
        <v>329</v>
      </c>
      <c r="D407" s="314" t="s">
        <v>226</v>
      </c>
      <c r="E407" s="365" t="s">
        <v>1036</v>
      </c>
      <c r="F407" s="365"/>
      <c r="G407" s="365"/>
      <c r="H407" s="365"/>
      <c r="I407" s="365"/>
      <c r="J407" s="365"/>
      <c r="K407" s="365"/>
      <c r="L407" s="365"/>
      <c r="M407" s="365"/>
      <c r="N407" s="311" t="str">
        <f t="shared" si="6"/>
        <v>SCDOR shall provide data and assistance to municipalities and counties in which Article 8, Chapter 1, Title 6, the Fairness in Lodging Act, is implemented.</v>
      </c>
    </row>
    <row r="408" spans="1:14" x14ac:dyDescent="0.2">
      <c r="A408" s="107">
        <v>404</v>
      </c>
      <c r="B408" s="356" t="s">
        <v>1846</v>
      </c>
      <c r="C408" s="315" t="s">
        <v>432</v>
      </c>
      <c r="D408" s="314" t="s">
        <v>226</v>
      </c>
      <c r="E408" s="365" t="s">
        <v>433</v>
      </c>
      <c r="F408" s="365"/>
      <c r="G408" s="365"/>
      <c r="H408" s="365"/>
      <c r="I408" s="365"/>
      <c r="J408" s="365"/>
      <c r="K408" s="365"/>
      <c r="L408" s="365"/>
      <c r="M408" s="365"/>
      <c r="N408" s="311" t="str">
        <f t="shared" si="6"/>
        <v>SCDOR shall notify the county or municipality in writing if a certification application is approved.</v>
      </c>
    </row>
    <row r="409" spans="1:14" x14ac:dyDescent="0.2">
      <c r="A409" s="107">
        <v>405</v>
      </c>
      <c r="B409" s="356" t="s">
        <v>1846</v>
      </c>
      <c r="C409" s="315" t="s">
        <v>504</v>
      </c>
      <c r="D409" s="314" t="s">
        <v>226</v>
      </c>
      <c r="E409" s="365" t="s">
        <v>505</v>
      </c>
      <c r="F409" s="365"/>
      <c r="G409" s="365"/>
      <c r="H409" s="365"/>
      <c r="I409" s="365"/>
      <c r="J409" s="365"/>
      <c r="K409" s="365"/>
      <c r="L409" s="365"/>
      <c r="M409" s="365"/>
      <c r="N409" s="311" t="str">
        <f t="shared" si="6"/>
        <v>SCDOR must make reimbursements to local governments for the homestead exemption on an annual basis.</v>
      </c>
    </row>
    <row r="410" spans="1:14" ht="27.75" customHeight="1" x14ac:dyDescent="0.2">
      <c r="A410" s="107">
        <v>406</v>
      </c>
      <c r="B410" s="356" t="s">
        <v>1846</v>
      </c>
      <c r="C410" s="315" t="s">
        <v>506</v>
      </c>
      <c r="D410" s="314" t="s">
        <v>226</v>
      </c>
      <c r="E410" s="365" t="s">
        <v>507</v>
      </c>
      <c r="F410" s="365"/>
      <c r="G410" s="365"/>
      <c r="H410" s="365"/>
      <c r="I410" s="365"/>
      <c r="J410" s="365"/>
      <c r="K410" s="365"/>
      <c r="L410" s="365"/>
      <c r="M410" s="365"/>
      <c r="N410" s="311" t="str">
        <f t="shared" si="6"/>
        <v xml:space="preserve">SCDOR shall make reimbursements for the inventory exemption to counties and municipalities in four equal payments. Counties and municipalities must be reimbursed for the inventory exemption based on the 1987 tax year millage and 1987 tax year assessed values for inventories. </v>
      </c>
    </row>
    <row r="411" spans="1:14" x14ac:dyDescent="0.2">
      <c r="A411" s="107">
        <v>407</v>
      </c>
      <c r="B411" s="356" t="s">
        <v>1846</v>
      </c>
      <c r="C411" s="315" t="s">
        <v>547</v>
      </c>
      <c r="D411" s="314" t="s">
        <v>226</v>
      </c>
      <c r="E411" s="365" t="s">
        <v>548</v>
      </c>
      <c r="F411" s="365"/>
      <c r="G411" s="365"/>
      <c r="H411" s="365"/>
      <c r="I411" s="365"/>
      <c r="J411" s="365"/>
      <c r="K411" s="365"/>
      <c r="L411" s="365"/>
      <c r="M411" s="365"/>
      <c r="N411" s="311" t="str">
        <f t="shared" si="6"/>
        <v>SCDOR shall make sales ratio studies in all counties of the State.</v>
      </c>
    </row>
    <row r="412" spans="1:14" x14ac:dyDescent="0.2">
      <c r="A412" s="107">
        <v>408</v>
      </c>
      <c r="B412" s="356" t="s">
        <v>1846</v>
      </c>
      <c r="C412" s="315" t="s">
        <v>563</v>
      </c>
      <c r="D412" s="314" t="s">
        <v>226</v>
      </c>
      <c r="E412" s="365" t="s">
        <v>564</v>
      </c>
      <c r="F412" s="365"/>
      <c r="G412" s="365"/>
      <c r="H412" s="365"/>
      <c r="I412" s="365"/>
      <c r="J412" s="365"/>
      <c r="K412" s="365"/>
      <c r="L412" s="365"/>
      <c r="M412" s="365"/>
      <c r="N412" s="311" t="str">
        <f t="shared" si="6"/>
        <v xml:space="preserve">SCDOR shall remit to the clerk of court of the county the amount of prior liens against the property seized and sold. </v>
      </c>
    </row>
    <row r="413" spans="1:14" x14ac:dyDescent="0.2">
      <c r="A413" s="107">
        <v>409</v>
      </c>
      <c r="B413" s="356" t="s">
        <v>1846</v>
      </c>
      <c r="C413" s="315" t="s">
        <v>659</v>
      </c>
      <c r="D413" s="314" t="s">
        <v>226</v>
      </c>
      <c r="E413" s="365" t="s">
        <v>660</v>
      </c>
      <c r="F413" s="365"/>
      <c r="G413" s="365"/>
      <c r="H413" s="365"/>
      <c r="I413" s="365"/>
      <c r="J413" s="365"/>
      <c r="K413" s="365"/>
      <c r="L413" s="365"/>
      <c r="M413" s="365"/>
      <c r="N413" s="311" t="str">
        <f t="shared" si="6"/>
        <v>SCDOR shall prescribe forms necessary to issue mobile home decals.</v>
      </c>
    </row>
    <row r="414" spans="1:14" x14ac:dyDescent="0.2">
      <c r="A414" s="107">
        <v>410</v>
      </c>
      <c r="B414" s="356" t="s">
        <v>1846</v>
      </c>
      <c r="C414" s="315" t="s">
        <v>661</v>
      </c>
      <c r="D414" s="314" t="s">
        <v>226</v>
      </c>
      <c r="E414" s="365" t="s">
        <v>1507</v>
      </c>
      <c r="F414" s="365"/>
      <c r="G414" s="365"/>
      <c r="H414" s="365"/>
      <c r="I414" s="365"/>
      <c r="J414" s="365"/>
      <c r="K414" s="365"/>
      <c r="L414" s="365"/>
      <c r="M414" s="365"/>
      <c r="N414" s="311" t="str">
        <f t="shared" si="6"/>
        <v xml:space="preserve">SCDOR shall prescribe forms necessary for moving permits on mobile homes and how it should be displayed. </v>
      </c>
    </row>
    <row r="415" spans="1:14" ht="40.5" customHeight="1" x14ac:dyDescent="0.2">
      <c r="A415" s="107">
        <v>411</v>
      </c>
      <c r="B415" s="356" t="s">
        <v>1846</v>
      </c>
      <c r="C415" s="315" t="s">
        <v>746</v>
      </c>
      <c r="D415" s="314" t="s">
        <v>226</v>
      </c>
      <c r="E415" s="365" t="s">
        <v>747</v>
      </c>
      <c r="F415" s="365"/>
      <c r="G415" s="365"/>
      <c r="H415" s="365"/>
      <c r="I415" s="365"/>
      <c r="J415" s="365"/>
      <c r="K415" s="365"/>
      <c r="L415" s="365"/>
      <c r="M415" s="365"/>
      <c r="N415" s="311" t="str">
        <f t="shared" si="6"/>
        <v>SCDOR, the State Department of Education, and the Clarendon County Auditor shall furnish data to the State Treasurer, the county treasurer, and to the school districts receiving tax revenues pursuant to this act for the purpose of calculating distributions and estimating revenue.  The information that must be supplied to Clarendon County school districts upon request includes, but is not limited to, gross receipts, net taxable sales, and tax liability by taxpayers.</v>
      </c>
    </row>
    <row r="416" spans="1:14" ht="40.5" customHeight="1" x14ac:dyDescent="0.2">
      <c r="A416" s="107">
        <v>412</v>
      </c>
      <c r="B416" s="356" t="s">
        <v>1846</v>
      </c>
      <c r="C416" s="315" t="s">
        <v>748</v>
      </c>
      <c r="D416" s="314" t="s">
        <v>226</v>
      </c>
      <c r="E416" s="365" t="s">
        <v>1688</v>
      </c>
      <c r="F416" s="365"/>
      <c r="G416" s="365"/>
      <c r="H416" s="365"/>
      <c r="I416" s="365"/>
      <c r="J416" s="365"/>
      <c r="K416" s="365"/>
      <c r="L416" s="365"/>
      <c r="M416" s="365"/>
      <c r="N416" s="311" t="str">
        <f t="shared" si="6"/>
        <v xml:space="preserve">SCDOR shall furnish data to the State Treasurer and to the school districts receiving tax revenues pursuant to this act for the purpose of calculating distributions and estimating revenues.  The information which must be supplied to Cherokee County School District 1 upon request includes, but is not limited to, gross receipts, net taxable sales, and tax liability by taxpayers. </v>
      </c>
    </row>
    <row r="417" spans="1:14" ht="38.25" x14ac:dyDescent="0.2">
      <c r="A417" s="107">
        <v>413</v>
      </c>
      <c r="B417" s="356" t="s">
        <v>1846</v>
      </c>
      <c r="C417" s="315" t="s">
        <v>751</v>
      </c>
      <c r="D417" s="314" t="s">
        <v>226</v>
      </c>
      <c r="E417" s="365" t="s">
        <v>752</v>
      </c>
      <c r="F417" s="365"/>
      <c r="G417" s="365"/>
      <c r="H417" s="365"/>
      <c r="I417" s="365"/>
      <c r="J417" s="365"/>
      <c r="K417" s="365"/>
      <c r="L417" s="365"/>
      <c r="M417" s="365"/>
      <c r="N417" s="311" t="str">
        <f t="shared" si="6"/>
        <v xml:space="preserve">SCDOR shall furnish data to the State Treasurer and to the school districts for the purpose of calculating distributions and estimating revenues.  The information which must be supplied to the school district upon request, includes, but is not limited to, gross receipts, net taxable sales, and tax liability by taxpayers.  </v>
      </c>
    </row>
    <row r="418" spans="1:14" ht="38.25" x14ac:dyDescent="0.2">
      <c r="A418" s="107">
        <v>414</v>
      </c>
      <c r="B418" s="356" t="s">
        <v>1846</v>
      </c>
      <c r="C418" s="315" t="s">
        <v>755</v>
      </c>
      <c r="D418" s="314" t="s">
        <v>226</v>
      </c>
      <c r="E418" s="365" t="s">
        <v>756</v>
      </c>
      <c r="F418" s="365"/>
      <c r="G418" s="365"/>
      <c r="H418" s="365"/>
      <c r="I418" s="365"/>
      <c r="J418" s="365"/>
      <c r="K418" s="365"/>
      <c r="L418" s="365"/>
      <c r="M418" s="365"/>
      <c r="N418" s="311" t="str">
        <f t="shared" si="6"/>
        <v xml:space="preserve">SCDOR shall furnish data to the State Treasurer and to the district for the purpose of calculating distributions and estimating revenues.  The information which must be supplied to the district upon request includes, but is not limited to, gross receipts, net taxable sales, and tax liability by taxpayers. </v>
      </c>
    </row>
    <row r="419" spans="1:14" ht="38.25" x14ac:dyDescent="0.2">
      <c r="A419" s="107">
        <v>415</v>
      </c>
      <c r="B419" s="356" t="s">
        <v>1846</v>
      </c>
      <c r="C419" s="315" t="s">
        <v>757</v>
      </c>
      <c r="D419" s="314" t="s">
        <v>226</v>
      </c>
      <c r="E419" s="365" t="s">
        <v>758</v>
      </c>
      <c r="F419" s="365"/>
      <c r="G419" s="365"/>
      <c r="H419" s="365"/>
      <c r="I419" s="365"/>
      <c r="J419" s="365"/>
      <c r="K419" s="365"/>
      <c r="L419" s="365"/>
      <c r="M419" s="365"/>
      <c r="N419" s="311" t="str">
        <f t="shared" si="6"/>
        <v xml:space="preserve">SCDOR, the State Department of Education, and the Lee County Auditor shall furnish data to the State Treasurer, the county treasurer, and to the governing body for the purpose of calculating distributions and estimating revenues.  The information that must be supplied to the governing body upon request includes, but is not limited to, gross receipts, net taxable sales, and tax liability by taxpayers. </v>
      </c>
    </row>
    <row r="420" spans="1:14" ht="38.25" x14ac:dyDescent="0.2">
      <c r="A420" s="107">
        <v>416</v>
      </c>
      <c r="B420" s="356" t="s">
        <v>1846</v>
      </c>
      <c r="C420" s="315" t="s">
        <v>761</v>
      </c>
      <c r="D420" s="314" t="s">
        <v>226</v>
      </c>
      <c r="E420" s="365" t="s">
        <v>762</v>
      </c>
      <c r="F420" s="365"/>
      <c r="G420" s="365"/>
      <c r="H420" s="365"/>
      <c r="I420" s="365"/>
      <c r="J420" s="365"/>
      <c r="K420" s="365"/>
      <c r="L420" s="365"/>
      <c r="M420" s="365"/>
      <c r="N420" s="311" t="str">
        <f t="shared" si="6"/>
        <v>SCDOR shall furnish data to the State Treasurer and to the school districts receiving tax revenues pursuant to this act for the purpose of calculating distributions and estimating revenues.  The information which must be supplied to each school district upon request, includes, but is not limited to, gross receipts, net taxable sales, and tax liability by taxpayers.</v>
      </c>
    </row>
    <row r="421" spans="1:14" ht="18.75" customHeight="1" x14ac:dyDescent="0.2">
      <c r="A421" s="107">
        <v>417</v>
      </c>
      <c r="B421" s="356" t="s">
        <v>1846</v>
      </c>
      <c r="C421" s="315" t="s">
        <v>776</v>
      </c>
      <c r="D421" s="314" t="s">
        <v>226</v>
      </c>
      <c r="E421" s="365" t="s">
        <v>1689</v>
      </c>
      <c r="F421" s="365"/>
      <c r="G421" s="365"/>
      <c r="H421" s="365"/>
      <c r="I421" s="365"/>
      <c r="J421" s="365"/>
      <c r="K421" s="365"/>
      <c r="L421" s="365"/>
      <c r="M421" s="365"/>
      <c r="N421" s="311" t="str">
        <f t="shared" si="6"/>
        <v>SCDOR must supply a copy of the final index of taxpaying ability to the Department of Education and the auditor of each county on or before February first.</v>
      </c>
    </row>
    <row r="422" spans="1:14" ht="28.5" customHeight="1" x14ac:dyDescent="0.2">
      <c r="A422" s="107">
        <v>418</v>
      </c>
      <c r="B422" s="356" t="s">
        <v>1846</v>
      </c>
      <c r="C422" s="315">
        <v>1.48</v>
      </c>
      <c r="D422" s="314" t="s">
        <v>226</v>
      </c>
      <c r="E422" s="365" t="s">
        <v>1690</v>
      </c>
      <c r="F422" s="365"/>
      <c r="G422" s="365"/>
      <c r="H422" s="365"/>
      <c r="I422" s="365"/>
      <c r="J422" s="365"/>
      <c r="K422" s="365"/>
      <c r="L422" s="365"/>
      <c r="M422" s="365"/>
      <c r="N422" s="311" t="str">
        <f t="shared" si="6"/>
        <v>(SDE: Impute Index Value)  For the current fiscal year and for the purposes of calculating the index of taxpaying ability the SCDOR shall impute an index value for owner-occupied residential property qualifying for the special four percent assessment ratio.  The SCDOR shall not include sales ratio data in its calculation of the index of taxpaying ability.  </v>
      </c>
    </row>
  </sheetData>
  <mergeCells count="400">
    <mergeCell ref="E12:M12"/>
    <mergeCell ref="E13:M13"/>
    <mergeCell ref="E14:M14"/>
    <mergeCell ref="E15:M15"/>
    <mergeCell ref="E16:M16"/>
    <mergeCell ref="E17:M17"/>
    <mergeCell ref="E6:M6"/>
    <mergeCell ref="E7:M7"/>
    <mergeCell ref="E8:M8"/>
    <mergeCell ref="E9:M9"/>
    <mergeCell ref="E10:M10"/>
    <mergeCell ref="E11:M11"/>
    <mergeCell ref="E24:M24"/>
    <mergeCell ref="E25:M25"/>
    <mergeCell ref="E26:M26"/>
    <mergeCell ref="E27:M27"/>
    <mergeCell ref="E28:M28"/>
    <mergeCell ref="E29:M29"/>
    <mergeCell ref="E18:M18"/>
    <mergeCell ref="E19:M19"/>
    <mergeCell ref="E20:M20"/>
    <mergeCell ref="E21:M21"/>
    <mergeCell ref="E22:M22"/>
    <mergeCell ref="E23:M23"/>
    <mergeCell ref="E36:M36"/>
    <mergeCell ref="E37:M37"/>
    <mergeCell ref="E38:M38"/>
    <mergeCell ref="E39:M39"/>
    <mergeCell ref="E40:M40"/>
    <mergeCell ref="E41:M41"/>
    <mergeCell ref="E30:M30"/>
    <mergeCell ref="E31:M31"/>
    <mergeCell ref="E32:M32"/>
    <mergeCell ref="E33:M33"/>
    <mergeCell ref="E34:M34"/>
    <mergeCell ref="E35:M35"/>
    <mergeCell ref="E48:M48"/>
    <mergeCell ref="E49:M49"/>
    <mergeCell ref="E50:M50"/>
    <mergeCell ref="E51:M51"/>
    <mergeCell ref="E52:M52"/>
    <mergeCell ref="E53:M53"/>
    <mergeCell ref="E42:M42"/>
    <mergeCell ref="E43:M43"/>
    <mergeCell ref="E44:M44"/>
    <mergeCell ref="E45:M45"/>
    <mergeCell ref="E46:M46"/>
    <mergeCell ref="E47:M47"/>
    <mergeCell ref="E60:M60"/>
    <mergeCell ref="E61:M61"/>
    <mergeCell ref="E62:M62"/>
    <mergeCell ref="E63:M63"/>
    <mergeCell ref="E64:M64"/>
    <mergeCell ref="E65:M65"/>
    <mergeCell ref="E54:M54"/>
    <mergeCell ref="E55:M55"/>
    <mergeCell ref="E56:M56"/>
    <mergeCell ref="E57:M57"/>
    <mergeCell ref="E58:M58"/>
    <mergeCell ref="E59:M59"/>
    <mergeCell ref="E73:M73"/>
    <mergeCell ref="E74:M74"/>
    <mergeCell ref="E75:M75"/>
    <mergeCell ref="E76:M76"/>
    <mergeCell ref="E77:M77"/>
    <mergeCell ref="E78:M78"/>
    <mergeCell ref="E66:M66"/>
    <mergeCell ref="E68:M68"/>
    <mergeCell ref="E69:M69"/>
    <mergeCell ref="E70:M70"/>
    <mergeCell ref="E71:M71"/>
    <mergeCell ref="E72:M72"/>
    <mergeCell ref="E85:M85"/>
    <mergeCell ref="E86:M86"/>
    <mergeCell ref="E87:M87"/>
    <mergeCell ref="E88:M88"/>
    <mergeCell ref="E89:M89"/>
    <mergeCell ref="E90:M90"/>
    <mergeCell ref="E79:M79"/>
    <mergeCell ref="E80:M80"/>
    <mergeCell ref="E81:M81"/>
    <mergeCell ref="E82:M82"/>
    <mergeCell ref="E83:M83"/>
    <mergeCell ref="E84:M84"/>
    <mergeCell ref="E97:M97"/>
    <mergeCell ref="E98:M98"/>
    <mergeCell ref="E99:M99"/>
    <mergeCell ref="E100:M100"/>
    <mergeCell ref="E101:M101"/>
    <mergeCell ref="E102:M102"/>
    <mergeCell ref="E91:M91"/>
    <mergeCell ref="E92:M92"/>
    <mergeCell ref="E93:M93"/>
    <mergeCell ref="E94:M94"/>
    <mergeCell ref="E95:M95"/>
    <mergeCell ref="E96:M96"/>
    <mergeCell ref="E109:M109"/>
    <mergeCell ref="E110:M110"/>
    <mergeCell ref="E111:M111"/>
    <mergeCell ref="E112:M112"/>
    <mergeCell ref="E113:M113"/>
    <mergeCell ref="E114:M114"/>
    <mergeCell ref="E103:M103"/>
    <mergeCell ref="E104:M104"/>
    <mergeCell ref="E105:M105"/>
    <mergeCell ref="E106:M106"/>
    <mergeCell ref="E107:M107"/>
    <mergeCell ref="E108:M108"/>
    <mergeCell ref="E121:M121"/>
    <mergeCell ref="E122:M122"/>
    <mergeCell ref="E123:M123"/>
    <mergeCell ref="E124:M124"/>
    <mergeCell ref="E125:M125"/>
    <mergeCell ref="E126:M126"/>
    <mergeCell ref="E115:M115"/>
    <mergeCell ref="E116:M116"/>
    <mergeCell ref="E117:M117"/>
    <mergeCell ref="E118:M118"/>
    <mergeCell ref="E119:M119"/>
    <mergeCell ref="E120:M120"/>
    <mergeCell ref="E133:M133"/>
    <mergeCell ref="E134:M134"/>
    <mergeCell ref="E135:M135"/>
    <mergeCell ref="E136:M136"/>
    <mergeCell ref="E137:M137"/>
    <mergeCell ref="E138:M138"/>
    <mergeCell ref="E127:M127"/>
    <mergeCell ref="E128:M128"/>
    <mergeCell ref="E129:M129"/>
    <mergeCell ref="E130:M130"/>
    <mergeCell ref="E131:M131"/>
    <mergeCell ref="E132:M132"/>
    <mergeCell ref="E145:M145"/>
    <mergeCell ref="E146:M146"/>
    <mergeCell ref="E147:M147"/>
    <mergeCell ref="E148:M148"/>
    <mergeCell ref="E149:M149"/>
    <mergeCell ref="E150:M150"/>
    <mergeCell ref="E139:M139"/>
    <mergeCell ref="E140:M140"/>
    <mergeCell ref="E141:M141"/>
    <mergeCell ref="E142:M142"/>
    <mergeCell ref="E143:M143"/>
    <mergeCell ref="E144:M144"/>
    <mergeCell ref="E157:M157"/>
    <mergeCell ref="E158:M158"/>
    <mergeCell ref="E159:M159"/>
    <mergeCell ref="E160:M160"/>
    <mergeCell ref="E161:M161"/>
    <mergeCell ref="E162:M162"/>
    <mergeCell ref="E151:M151"/>
    <mergeCell ref="E152:M152"/>
    <mergeCell ref="E153:M153"/>
    <mergeCell ref="E154:M154"/>
    <mergeCell ref="E155:M155"/>
    <mergeCell ref="E156:M156"/>
    <mergeCell ref="E163:M163"/>
    <mergeCell ref="E164:M164"/>
    <mergeCell ref="E165:M165"/>
    <mergeCell ref="E166:M166"/>
    <mergeCell ref="E167:M167"/>
    <mergeCell ref="E168:M168"/>
    <mergeCell ref="E179:M179"/>
    <mergeCell ref="E180:M180"/>
    <mergeCell ref="E181:M181"/>
    <mergeCell ref="E175:M175"/>
    <mergeCell ref="E176:M176"/>
    <mergeCell ref="E177:M177"/>
    <mergeCell ref="E169:M169"/>
    <mergeCell ref="E170:M170"/>
    <mergeCell ref="E171:M171"/>
    <mergeCell ref="E172:M172"/>
    <mergeCell ref="E173:M173"/>
    <mergeCell ref="E174:M174"/>
    <mergeCell ref="E182:M182"/>
    <mergeCell ref="E183:M183"/>
    <mergeCell ref="E184:M184"/>
    <mergeCell ref="E185:M185"/>
    <mergeCell ref="E186:M186"/>
    <mergeCell ref="E187:M187"/>
    <mergeCell ref="E189:M189"/>
    <mergeCell ref="E190:M190"/>
    <mergeCell ref="E191:M191"/>
    <mergeCell ref="E192:M192"/>
    <mergeCell ref="E193:M193"/>
    <mergeCell ref="E194:M194"/>
    <mergeCell ref="E195:M195"/>
    <mergeCell ref="E196:M196"/>
    <mergeCell ref="E197:M197"/>
    <mergeCell ref="E204:M204"/>
    <mergeCell ref="E205:M205"/>
    <mergeCell ref="E206:M206"/>
    <mergeCell ref="E207:M207"/>
    <mergeCell ref="E208:M208"/>
    <mergeCell ref="E209:M209"/>
    <mergeCell ref="E198:M198"/>
    <mergeCell ref="E199:M199"/>
    <mergeCell ref="E200:M200"/>
    <mergeCell ref="E201:M201"/>
    <mergeCell ref="E202:M202"/>
    <mergeCell ref="E203:M203"/>
    <mergeCell ref="E216:M216"/>
    <mergeCell ref="E217:M217"/>
    <mergeCell ref="E218:M218"/>
    <mergeCell ref="E219:M219"/>
    <mergeCell ref="E220:M220"/>
    <mergeCell ref="E221:M221"/>
    <mergeCell ref="E210:M210"/>
    <mergeCell ref="E211:M211"/>
    <mergeCell ref="E212:M212"/>
    <mergeCell ref="E213:M213"/>
    <mergeCell ref="E214:M214"/>
    <mergeCell ref="E215:M215"/>
    <mergeCell ref="E228:M228"/>
    <mergeCell ref="E229:M229"/>
    <mergeCell ref="E230:M230"/>
    <mergeCell ref="E231:M231"/>
    <mergeCell ref="E232:M232"/>
    <mergeCell ref="E233:M233"/>
    <mergeCell ref="E222:M222"/>
    <mergeCell ref="E223:M223"/>
    <mergeCell ref="E224:M224"/>
    <mergeCell ref="E225:M225"/>
    <mergeCell ref="E226:M226"/>
    <mergeCell ref="E227:M227"/>
    <mergeCell ref="E243:M243"/>
    <mergeCell ref="E236:M236"/>
    <mergeCell ref="E237:M237"/>
    <mergeCell ref="E238:M238"/>
    <mergeCell ref="E239:M239"/>
    <mergeCell ref="E240:M240"/>
    <mergeCell ref="E241:M241"/>
    <mergeCell ref="E244:M244"/>
    <mergeCell ref="E245:M245"/>
    <mergeCell ref="E246:M246"/>
    <mergeCell ref="E247:M247"/>
    <mergeCell ref="E248:M248"/>
    <mergeCell ref="E255:M255"/>
    <mergeCell ref="E256:M256"/>
    <mergeCell ref="E257:M257"/>
    <mergeCell ref="E258:M258"/>
    <mergeCell ref="E249:M249"/>
    <mergeCell ref="E250:M250"/>
    <mergeCell ref="E251:M251"/>
    <mergeCell ref="E252:M252"/>
    <mergeCell ref="E253:M253"/>
    <mergeCell ref="E254:M254"/>
    <mergeCell ref="E260:M260"/>
    <mergeCell ref="E261:M261"/>
    <mergeCell ref="E262:M262"/>
    <mergeCell ref="E263:M263"/>
    <mergeCell ref="E264:M264"/>
    <mergeCell ref="E265:M265"/>
    <mergeCell ref="E266:M266"/>
    <mergeCell ref="E267:M267"/>
    <mergeCell ref="E268:M268"/>
    <mergeCell ref="E269:M269"/>
    <mergeCell ref="E270:M270"/>
    <mergeCell ref="E271:M271"/>
    <mergeCell ref="E272:M272"/>
    <mergeCell ref="E280:M280"/>
    <mergeCell ref="E281:M281"/>
    <mergeCell ref="E282:M282"/>
    <mergeCell ref="E283:M283"/>
    <mergeCell ref="E284:M284"/>
    <mergeCell ref="E273:M273"/>
    <mergeCell ref="E285:M285"/>
    <mergeCell ref="E274:M274"/>
    <mergeCell ref="E275:M275"/>
    <mergeCell ref="E276:M276"/>
    <mergeCell ref="E277:M277"/>
    <mergeCell ref="E278:M278"/>
    <mergeCell ref="E279:M279"/>
    <mergeCell ref="E292:M292"/>
    <mergeCell ref="E293:M293"/>
    <mergeCell ref="E294:M294"/>
    <mergeCell ref="E295:M295"/>
    <mergeCell ref="E296:M296"/>
    <mergeCell ref="E297:M297"/>
    <mergeCell ref="E286:M286"/>
    <mergeCell ref="E287:M287"/>
    <mergeCell ref="E288:M288"/>
    <mergeCell ref="E289:M289"/>
    <mergeCell ref="E290:M290"/>
    <mergeCell ref="E291:M291"/>
    <mergeCell ref="E305:M305"/>
    <mergeCell ref="E306:M306"/>
    <mergeCell ref="E307:M307"/>
    <mergeCell ref="E308:M308"/>
    <mergeCell ref="E309:M309"/>
    <mergeCell ref="E310:M310"/>
    <mergeCell ref="E298:M298"/>
    <mergeCell ref="E300:M300"/>
    <mergeCell ref="E301:M301"/>
    <mergeCell ref="E302:M302"/>
    <mergeCell ref="E303:M303"/>
    <mergeCell ref="E304:M304"/>
    <mergeCell ref="E317:M317"/>
    <mergeCell ref="E318:M318"/>
    <mergeCell ref="E319:M319"/>
    <mergeCell ref="E320:M320"/>
    <mergeCell ref="E322:M322"/>
    <mergeCell ref="E311:M311"/>
    <mergeCell ref="E312:M312"/>
    <mergeCell ref="E313:M313"/>
    <mergeCell ref="E314:M314"/>
    <mergeCell ref="E315:M315"/>
    <mergeCell ref="E316:M316"/>
    <mergeCell ref="E330:M330"/>
    <mergeCell ref="E331:M331"/>
    <mergeCell ref="E332:M332"/>
    <mergeCell ref="E323:M323"/>
    <mergeCell ref="E325:M325"/>
    <mergeCell ref="E327:M327"/>
    <mergeCell ref="E328:M328"/>
    <mergeCell ref="E329:M329"/>
    <mergeCell ref="E336:M336"/>
    <mergeCell ref="E324:M324"/>
    <mergeCell ref="E337:M337"/>
    <mergeCell ref="E338:M338"/>
    <mergeCell ref="E333:M333"/>
    <mergeCell ref="E334:M334"/>
    <mergeCell ref="E335:M335"/>
    <mergeCell ref="E341:M341"/>
    <mergeCell ref="E342:M342"/>
    <mergeCell ref="E343:M343"/>
    <mergeCell ref="E344:M344"/>
    <mergeCell ref="E339:M339"/>
    <mergeCell ref="E346:M346"/>
    <mergeCell ref="E347:M347"/>
    <mergeCell ref="E348:M348"/>
    <mergeCell ref="E349:M349"/>
    <mergeCell ref="E350:M350"/>
    <mergeCell ref="E357:M357"/>
    <mergeCell ref="E359:M359"/>
    <mergeCell ref="E360:M360"/>
    <mergeCell ref="E361:M361"/>
    <mergeCell ref="E351:M351"/>
    <mergeCell ref="E352:M352"/>
    <mergeCell ref="E353:M353"/>
    <mergeCell ref="E354:M354"/>
    <mergeCell ref="E355:M355"/>
    <mergeCell ref="E356:M356"/>
    <mergeCell ref="E369:M369"/>
    <mergeCell ref="E370:M370"/>
    <mergeCell ref="E372:M372"/>
    <mergeCell ref="E373:M373"/>
    <mergeCell ref="E374:M374"/>
    <mergeCell ref="E363:M363"/>
    <mergeCell ref="E364:M364"/>
    <mergeCell ref="E365:M365"/>
    <mergeCell ref="E366:M366"/>
    <mergeCell ref="E367:M367"/>
    <mergeCell ref="E368:M368"/>
    <mergeCell ref="E381:M381"/>
    <mergeCell ref="E382:M382"/>
    <mergeCell ref="E383:M383"/>
    <mergeCell ref="E384:M384"/>
    <mergeCell ref="E385:M385"/>
    <mergeCell ref="E386:M386"/>
    <mergeCell ref="E375:M375"/>
    <mergeCell ref="E377:M377"/>
    <mergeCell ref="E378:M378"/>
    <mergeCell ref="E379:M379"/>
    <mergeCell ref="E380:M380"/>
    <mergeCell ref="E403:M403"/>
    <mergeCell ref="E404:M404"/>
    <mergeCell ref="E393:M393"/>
    <mergeCell ref="E394:M394"/>
    <mergeCell ref="E395:M395"/>
    <mergeCell ref="E396:M396"/>
    <mergeCell ref="E398:M398"/>
    <mergeCell ref="E388:M388"/>
    <mergeCell ref="E389:M389"/>
    <mergeCell ref="E390:M390"/>
    <mergeCell ref="E391:M391"/>
    <mergeCell ref="E235:M235"/>
    <mergeCell ref="E299:M299"/>
    <mergeCell ref="E417:M417"/>
    <mergeCell ref="E418:M418"/>
    <mergeCell ref="E419:M419"/>
    <mergeCell ref="E420:M420"/>
    <mergeCell ref="E421:M421"/>
    <mergeCell ref="E422:M422"/>
    <mergeCell ref="E411:M411"/>
    <mergeCell ref="E412:M412"/>
    <mergeCell ref="E413:M413"/>
    <mergeCell ref="E414:M414"/>
    <mergeCell ref="E415:M415"/>
    <mergeCell ref="E416:M416"/>
    <mergeCell ref="E405:M405"/>
    <mergeCell ref="E406:M406"/>
    <mergeCell ref="E407:M407"/>
    <mergeCell ref="E408:M408"/>
    <mergeCell ref="E409:M409"/>
    <mergeCell ref="E410:M410"/>
    <mergeCell ref="E399:M399"/>
    <mergeCell ref="E400:M400"/>
    <mergeCell ref="E401:M401"/>
    <mergeCell ref="E402:M402"/>
  </mergeCells>
  <pageMargins left="0.7" right="0.7" top="0.75" bottom="0.75" header="0.3" footer="0.3"/>
  <pageSetup paperSize="17" scale="52"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'Drop Down Options'!$A$47:$A$49</xm:f>
          </x14:formula1>
          <xm:sqref>D5 D67 D178 D188 D259</xm:sqref>
        </x14:dataValidation>
        <x14:dataValidation type="list" allowBlank="1" showInputMessage="1" showErrorMessage="1">
          <x14:formula1>
            <xm:f>'Drop Down Options'!$A$23:$A$24</xm:f>
          </x14:formula1>
          <xm:sqref>G5 G7:G67 G69:G178 G180:G188 G190:G233 H67:L67 H178:L178 H188:L188</xm:sqref>
        </x14:dataValidation>
        <x14:dataValidation type="list" allowBlank="1" showInputMessage="1" showErrorMessage="1">
          <x14:formula1>
            <xm:f>'Drop Down Options'!$A$27:$A$28</xm:f>
          </x14:formula1>
          <xm:sqref>H5 H69:H177 H7:H66 H190:H233 H237:H241 H244:H258 H325 H342:H344 H359:H361 H393:H396 H388:H391 H377:H386 H372:H375 H363:H370 H347:H357 H327:H339 H180:H187 H261:H272 H322:H323 H274:H298 H300:H320</xm:sqref>
        </x14:dataValidation>
        <x14:dataValidation type="list" allowBlank="1" showInputMessage="1" showErrorMessage="1">
          <x14:formula1>
            <xm:f>'Drop Down Options'!$A$31:$A$32</xm:f>
          </x14:formula1>
          <xm:sqref>I5 I69:I177 I7:I66 I190:I233 I237:I241 I244:I258 I325 I342:I344 I359:I361 I393:I396 I388:I391 I377:I386 I372:I375 I363:I370 I347:I357 I327:I339 I180:I187 I261:I272 I322:I323 I274:I298 I300:I320</xm:sqref>
        </x14:dataValidation>
        <x14:dataValidation type="list" allowBlank="1" showInputMessage="1" showErrorMessage="1">
          <x14:formula1>
            <xm:f>'Drop Down Options'!$A$35:$A$36</xm:f>
          </x14:formula1>
          <xm:sqref>J5 J69:J177 J7:J66 J190:J233 J237:J241 J244:J258 J325 J342:J344 J359:J361 J393:J396 J388:J391 J377:J386 J372:J375 J363:J370 J347:J357 J327:J339 J180:J187 J261:J272 J322:J323 J274:J298 J300:J320</xm:sqref>
        </x14:dataValidation>
        <x14:dataValidation type="list" allowBlank="1" showInputMessage="1" showErrorMessage="1">
          <x14:formula1>
            <xm:f>'Drop Down Options'!$A$39:$A$40</xm:f>
          </x14:formula1>
          <xm:sqref>K5 K69:K177 K7:K66 K190:K233 K237:K241 K244:K258 K325 K342:K344 K359:K361 K393:K396 K388:K391 K377:K386 K372:K375 K363:K370 K347:K357 K327:K339 K180:K187 K261:K272 K322:K323 K274:K298 K300:K320</xm:sqref>
        </x14:dataValidation>
        <x14:dataValidation type="list" allowBlank="1" showInputMessage="1" showErrorMessage="1">
          <x14:formula1>
            <xm:f>'Drop Down Options'!$A$43:$A$44</xm:f>
          </x14:formula1>
          <xm:sqref>L5 L69:L177 L7:L66 L190:L233 L237:L241 L244:L258 L325 L342:L344 L359:L361 L393:L396 L388:L391 L377:L386 L372:L375 L363:L370 L347:L357 L327:L339 L180:L187 L261:L272 L322:L323 L274:L298 L300:L320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16" zoomScale="90" zoomScaleNormal="90" workbookViewId="0">
      <selection activeCell="M20" sqref="M20"/>
    </sheetView>
  </sheetViews>
  <sheetFormatPr defaultColWidth="9.140625" defaultRowHeight="12.75" x14ac:dyDescent="0.2"/>
  <cols>
    <col min="1" max="1" width="7.140625" style="44" bestFit="1" customWidth="1"/>
    <col min="2" max="2" width="26.7109375" style="44" bestFit="1" customWidth="1"/>
    <col min="3" max="3" width="39" style="44" bestFit="1" customWidth="1"/>
    <col min="4" max="4" width="27" style="44" bestFit="1" customWidth="1"/>
    <col min="5" max="5" width="34.28515625" style="44" bestFit="1" customWidth="1"/>
    <col min="6" max="6" width="36.7109375" style="44" bestFit="1" customWidth="1"/>
    <col min="7" max="7" width="25.7109375" style="44" bestFit="1" customWidth="1"/>
    <col min="8" max="8" width="12.7109375" style="44" customWidth="1"/>
    <col min="9" max="9" width="10.5703125" style="44" customWidth="1"/>
    <col min="10" max="16384" width="9.140625" style="44"/>
  </cols>
  <sheetData>
    <row r="1" spans="1:10" ht="12.75" customHeight="1" x14ac:dyDescent="0.2">
      <c r="B1" s="41" t="s">
        <v>0</v>
      </c>
      <c r="C1" s="74" t="s">
        <v>835</v>
      </c>
      <c r="D1" s="17"/>
      <c r="E1" s="17"/>
    </row>
    <row r="2" spans="1:10" ht="12.75" customHeight="1" x14ac:dyDescent="0.2">
      <c r="B2" s="41" t="s">
        <v>1</v>
      </c>
      <c r="C2" s="313">
        <v>43251</v>
      </c>
      <c r="D2" s="17"/>
      <c r="E2" s="17"/>
    </row>
    <row r="3" spans="1:10" ht="13.5" customHeight="1" x14ac:dyDescent="0.2">
      <c r="A3" s="22"/>
      <c r="B3" s="17"/>
      <c r="C3" s="17"/>
      <c r="D3" s="17"/>
      <c r="E3" s="12"/>
    </row>
    <row r="4" spans="1:10" ht="102" x14ac:dyDescent="0.2">
      <c r="A4" s="7" t="s">
        <v>5</v>
      </c>
      <c r="B4" s="18" t="s">
        <v>27</v>
      </c>
      <c r="C4" s="18" t="s">
        <v>127</v>
      </c>
      <c r="D4" s="7" t="s">
        <v>158</v>
      </c>
      <c r="E4" s="7" t="s">
        <v>33</v>
      </c>
      <c r="F4" s="7" t="s">
        <v>34</v>
      </c>
      <c r="G4" s="18" t="s">
        <v>22</v>
      </c>
      <c r="H4" s="12"/>
      <c r="I4" s="12"/>
      <c r="J4" s="12"/>
    </row>
    <row r="5" spans="1:10" ht="111.75" customHeight="1" x14ac:dyDescent="0.2">
      <c r="A5" s="45">
        <f>Deliverables!A5</f>
        <v>1</v>
      </c>
      <c r="B5" s="31" t="str">
        <f>Deliverables!B5</f>
        <v>Administer a License or Issue a Certificate to Operate a Place of Business or Sell a Specific Product</v>
      </c>
      <c r="C5" s="31" t="str">
        <f>Deliverables!D5</f>
        <v>Require</v>
      </c>
      <c r="D5" s="304" t="s">
        <v>1848</v>
      </c>
      <c r="E5" s="105" t="s">
        <v>992</v>
      </c>
      <c r="F5" s="304" t="s">
        <v>1852</v>
      </c>
      <c r="G5" s="304" t="s">
        <v>993</v>
      </c>
      <c r="H5" s="12"/>
      <c r="I5" s="12"/>
      <c r="J5" s="12"/>
    </row>
    <row r="6" spans="1:10" ht="111.75" customHeight="1" x14ac:dyDescent="0.2">
      <c r="A6" s="304">
        <f>Deliverables!A67</f>
        <v>63</v>
      </c>
      <c r="B6" s="304" t="str">
        <f>Deliverables!B67</f>
        <v>Administer, Enforce, and/or Collect Taxes and Fees</v>
      </c>
      <c r="C6" s="304" t="str">
        <f>Deliverables!D67</f>
        <v>Require</v>
      </c>
      <c r="D6" s="304" t="s">
        <v>1848</v>
      </c>
      <c r="E6" s="304" t="s">
        <v>992</v>
      </c>
      <c r="F6" s="304" t="s">
        <v>1852</v>
      </c>
      <c r="G6" s="304" t="s">
        <v>993</v>
      </c>
    </row>
    <row r="7" spans="1:10" ht="84" customHeight="1" x14ac:dyDescent="0.2">
      <c r="A7" s="304">
        <f>Deliverables!A178</f>
        <v>174</v>
      </c>
      <c r="B7" s="304" t="str">
        <f>Deliverables!B178</f>
        <v xml:space="preserve">Protecting Taxpayers Rights  </v>
      </c>
      <c r="C7" s="304" t="s">
        <v>226</v>
      </c>
      <c r="D7" s="304" t="s">
        <v>1848</v>
      </c>
      <c r="E7" s="304" t="s">
        <v>1851</v>
      </c>
      <c r="F7" s="304" t="s">
        <v>1853</v>
      </c>
      <c r="G7" s="304" t="s">
        <v>13</v>
      </c>
    </row>
    <row r="8" spans="1:10" ht="84" customHeight="1" x14ac:dyDescent="0.2">
      <c r="A8" s="304">
        <f>Deliverables!A188</f>
        <v>184</v>
      </c>
      <c r="B8" s="304" t="str">
        <f>Deliverables!B188</f>
        <v>Assist Local Governments Related to Property Taxes</v>
      </c>
      <c r="C8" s="304" t="s">
        <v>226</v>
      </c>
      <c r="D8" s="304" t="s">
        <v>1848</v>
      </c>
      <c r="E8" s="304" t="s">
        <v>1861</v>
      </c>
      <c r="F8" s="304" t="s">
        <v>1852</v>
      </c>
      <c r="G8" s="304" t="s">
        <v>1854</v>
      </c>
    </row>
    <row r="9" spans="1:10" ht="84" customHeight="1" x14ac:dyDescent="0.2">
      <c r="A9" s="304">
        <f>Deliverables!A234</f>
        <v>230</v>
      </c>
      <c r="B9" s="304" t="str">
        <f>Deliverables!B234</f>
        <v>Assist the Catawba Indian Tribe with the Administration of Taxes</v>
      </c>
      <c r="C9" s="304" t="s">
        <v>226</v>
      </c>
      <c r="D9" s="304" t="s">
        <v>1848</v>
      </c>
      <c r="E9" s="304" t="s">
        <v>1855</v>
      </c>
      <c r="F9" s="304" t="s">
        <v>1852</v>
      </c>
      <c r="G9" s="304" t="s">
        <v>1856</v>
      </c>
    </row>
    <row r="10" spans="1:10" ht="96" customHeight="1" x14ac:dyDescent="0.2">
      <c r="A10" s="304">
        <f>Deliverables!A242</f>
        <v>238</v>
      </c>
      <c r="B10" s="304" t="str">
        <f>Deliverables!B242</f>
        <v>Collect a Tax/Fee and Remit Revenue to the State's General Fund</v>
      </c>
      <c r="C10" s="304" t="s">
        <v>226</v>
      </c>
      <c r="D10" s="304" t="s">
        <v>1848</v>
      </c>
      <c r="E10" s="304" t="s">
        <v>992</v>
      </c>
      <c r="F10" s="304" t="s">
        <v>1852</v>
      </c>
      <c r="G10" s="304" t="s">
        <v>993</v>
      </c>
    </row>
    <row r="11" spans="1:10" ht="103.5" customHeight="1" x14ac:dyDescent="0.2">
      <c r="A11" s="304">
        <f>Deliverables!A259</f>
        <v>255</v>
      </c>
      <c r="B11" s="304" t="str">
        <f>Deliverables!B259</f>
        <v>Collect a Tax/Fee and Remit Revenue to a State or Local Governmental Entity or Non-Governmental Entity</v>
      </c>
      <c r="C11" s="304" t="s">
        <v>226</v>
      </c>
      <c r="D11" s="304" t="s">
        <v>1848</v>
      </c>
      <c r="E11" s="304" t="s">
        <v>992</v>
      </c>
      <c r="F11" s="304" t="s">
        <v>1852</v>
      </c>
      <c r="G11" s="304" t="s">
        <v>993</v>
      </c>
    </row>
    <row r="12" spans="1:10" ht="107.25" customHeight="1" x14ac:dyDescent="0.2">
      <c r="A12" s="304">
        <f>Deliverables!A321</f>
        <v>317</v>
      </c>
      <c r="B12" s="304" t="str">
        <f>Deliverables!B321</f>
        <v>Determine and Issue a Refund to a Taxpayer</v>
      </c>
      <c r="C12" s="304" t="s">
        <v>226</v>
      </c>
      <c r="D12" s="304" t="s">
        <v>1848</v>
      </c>
      <c r="E12" s="304" t="s">
        <v>992</v>
      </c>
      <c r="F12" s="304" t="s">
        <v>1852</v>
      </c>
      <c r="G12" s="304" t="s">
        <v>993</v>
      </c>
    </row>
    <row r="13" spans="1:10" ht="98.25" customHeight="1" x14ac:dyDescent="0.2">
      <c r="A13" s="304">
        <f>Deliverables!A326</f>
        <v>322</v>
      </c>
      <c r="B13" s="304" t="str">
        <f>Deliverables!B326</f>
        <v>Support State Government</v>
      </c>
      <c r="C13" s="304" t="s">
        <v>226</v>
      </c>
      <c r="D13" s="304" t="s">
        <v>1848</v>
      </c>
      <c r="E13" s="304" t="s">
        <v>992</v>
      </c>
      <c r="F13" s="304" t="s">
        <v>1852</v>
      </c>
      <c r="G13" s="304" t="s">
        <v>993</v>
      </c>
    </row>
    <row r="14" spans="1:10" ht="89.25" x14ac:dyDescent="0.2">
      <c r="A14" s="304">
        <f>Deliverables!A340</f>
        <v>336</v>
      </c>
      <c r="B14" s="304" t="str">
        <f>Deliverables!B340</f>
        <v>Establish Partnerships to Promote Tax Compliance and Simplify Tax Administration</v>
      </c>
      <c r="C14" s="304" t="s">
        <v>226</v>
      </c>
      <c r="D14" s="304" t="s">
        <v>1848</v>
      </c>
      <c r="E14" s="304" t="s">
        <v>992</v>
      </c>
      <c r="F14" s="304" t="s">
        <v>1852</v>
      </c>
      <c r="G14" s="304" t="s">
        <v>993</v>
      </c>
    </row>
    <row r="15" spans="1:10" ht="84" customHeight="1" x14ac:dyDescent="0.2">
      <c r="A15" s="304">
        <f>Deliverables!A345</f>
        <v>341</v>
      </c>
      <c r="B15" s="304" t="str">
        <f>Deliverables!B345</f>
        <v>Establish Procedures for Disagreements</v>
      </c>
      <c r="C15" s="304" t="s">
        <v>226</v>
      </c>
      <c r="D15" s="304" t="s">
        <v>1848</v>
      </c>
      <c r="E15" s="304" t="s">
        <v>1851</v>
      </c>
      <c r="F15" s="304" t="s">
        <v>1853</v>
      </c>
      <c r="G15" s="304" t="s">
        <v>13</v>
      </c>
    </row>
    <row r="16" spans="1:10" ht="113.25" customHeight="1" x14ac:dyDescent="0.2">
      <c r="A16" s="304">
        <f>Deliverables!A358</f>
        <v>354</v>
      </c>
      <c r="B16" s="304" t="str">
        <f>Deliverables!B358</f>
        <v>Evaluate and Adjust Tax Rates</v>
      </c>
      <c r="C16" s="304" t="s">
        <v>226</v>
      </c>
      <c r="D16" s="304" t="s">
        <v>1848</v>
      </c>
      <c r="E16" s="304" t="s">
        <v>992</v>
      </c>
      <c r="F16" s="304" t="s">
        <v>1852</v>
      </c>
      <c r="G16" s="304" t="s">
        <v>993</v>
      </c>
    </row>
    <row r="17" spans="1:7" ht="105" customHeight="1" x14ac:dyDescent="0.2">
      <c r="A17" s="304">
        <f>Deliverables!A362</f>
        <v>358</v>
      </c>
      <c r="B17" s="304" t="str">
        <f>Deliverables!B362</f>
        <v>Notify Taxpayers and External Stakeholders</v>
      </c>
      <c r="C17" s="304" t="s">
        <v>226</v>
      </c>
      <c r="D17" s="304" t="s">
        <v>1848</v>
      </c>
      <c r="E17" s="304" t="s">
        <v>992</v>
      </c>
      <c r="F17" s="304" t="s">
        <v>1852</v>
      </c>
      <c r="G17" s="304" t="s">
        <v>993</v>
      </c>
    </row>
    <row r="18" spans="1:7" ht="102" customHeight="1" x14ac:dyDescent="0.2">
      <c r="A18" s="304">
        <f>Deliverables!A371</f>
        <v>367</v>
      </c>
      <c r="B18" s="304" t="str">
        <f>Deliverables!B371</f>
        <v>Perform Audit Functions and Compliance Inspections to Promote Tax Compliance</v>
      </c>
      <c r="C18" s="304" t="s">
        <v>226</v>
      </c>
      <c r="D18" s="304" t="s">
        <v>1848</v>
      </c>
      <c r="E18" s="304" t="s">
        <v>992</v>
      </c>
      <c r="F18" s="304" t="s">
        <v>1852</v>
      </c>
      <c r="G18" s="304" t="s">
        <v>993</v>
      </c>
    </row>
    <row r="19" spans="1:7" ht="53.25" customHeight="1" x14ac:dyDescent="0.2">
      <c r="A19" s="304">
        <f>Deliverables!A376</f>
        <v>372</v>
      </c>
      <c r="B19" s="304" t="str">
        <f>Deliverables!B376</f>
        <v>Provide a Report</v>
      </c>
      <c r="C19" s="304" t="s">
        <v>226</v>
      </c>
      <c r="D19" s="304" t="s">
        <v>1848</v>
      </c>
      <c r="E19" s="304" t="s">
        <v>1857</v>
      </c>
      <c r="F19" s="304" t="s">
        <v>1852</v>
      </c>
      <c r="G19" s="304" t="s">
        <v>1858</v>
      </c>
    </row>
    <row r="20" spans="1:7" ht="97.5" customHeight="1" x14ac:dyDescent="0.2">
      <c r="A20" s="304">
        <f>Deliverables!A387</f>
        <v>383</v>
      </c>
      <c r="B20" s="304" t="str">
        <f>Deliverables!B387</f>
        <v>Regulate Reporting of Taxpayers</v>
      </c>
      <c r="C20" s="304" t="s">
        <v>226</v>
      </c>
      <c r="D20" s="304" t="s">
        <v>1848</v>
      </c>
      <c r="E20" s="304" t="s">
        <v>992</v>
      </c>
      <c r="F20" s="304" t="s">
        <v>1852</v>
      </c>
      <c r="G20" s="304" t="s">
        <v>993</v>
      </c>
    </row>
    <row r="21" spans="1:7" ht="51" customHeight="1" x14ac:dyDescent="0.2">
      <c r="A21" s="304">
        <f>Deliverables!A392</f>
        <v>388</v>
      </c>
      <c r="B21" s="304" t="str">
        <f>Deliverables!B392</f>
        <v>Serve on a Committee or Board</v>
      </c>
      <c r="C21" s="304" t="s">
        <v>226</v>
      </c>
      <c r="D21" s="304" t="s">
        <v>1848</v>
      </c>
      <c r="E21" s="304" t="s">
        <v>1859</v>
      </c>
      <c r="F21" s="304" t="s">
        <v>13</v>
      </c>
      <c r="G21" s="304" t="s">
        <v>1860</v>
      </c>
    </row>
    <row r="22" spans="1:7" ht="67.5" customHeight="1" x14ac:dyDescent="0.2">
      <c r="A22" s="304">
        <f>Deliverables!A397</f>
        <v>393</v>
      </c>
      <c r="B22" s="304" t="str">
        <f>Deliverables!B397</f>
        <v xml:space="preserve">Support Local Governments </v>
      </c>
      <c r="C22" s="304" t="s">
        <v>226</v>
      </c>
      <c r="D22" s="304" t="s">
        <v>1848</v>
      </c>
      <c r="E22" s="304" t="s">
        <v>1862</v>
      </c>
      <c r="F22" s="304" t="s">
        <v>1852</v>
      </c>
      <c r="G22" s="304" t="s">
        <v>1854</v>
      </c>
    </row>
  </sheetData>
  <pageMargins left="0.7" right="0.7" top="0.75" bottom="0.75" header="0.3" footer="0.3"/>
  <pageSetup paperSize="17"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B13" sqref="B13:B15"/>
    </sheetView>
  </sheetViews>
  <sheetFormatPr defaultColWidth="9.140625" defaultRowHeight="12.75" x14ac:dyDescent="0.2"/>
  <cols>
    <col min="1" max="1" width="38.5703125" style="44" bestFit="1" customWidth="1"/>
    <col min="2" max="2" width="78" style="44" bestFit="1" customWidth="1"/>
    <col min="3" max="3" width="9.140625" style="44" bestFit="1" customWidth="1"/>
    <col min="4" max="4" width="18.42578125" style="46" bestFit="1" customWidth="1"/>
    <col min="5" max="5" width="20.42578125" style="44" bestFit="1" customWidth="1"/>
    <col min="6" max="6" width="20.5703125" style="44" bestFit="1" customWidth="1"/>
    <col min="7" max="7" width="26.140625" style="44" bestFit="1" customWidth="1"/>
    <col min="8" max="8" width="24.85546875" style="44" customWidth="1"/>
    <col min="9" max="16384" width="9.140625" style="44"/>
  </cols>
  <sheetData>
    <row r="1" spans="1:8" x14ac:dyDescent="0.2">
      <c r="A1" s="1" t="s">
        <v>0</v>
      </c>
      <c r="B1" s="76" t="s">
        <v>835</v>
      </c>
      <c r="C1" s="10"/>
    </row>
    <row r="2" spans="1:8" x14ac:dyDescent="0.2">
      <c r="A2" s="1" t="s">
        <v>1</v>
      </c>
      <c r="B2" s="77">
        <v>43251</v>
      </c>
      <c r="C2" s="11"/>
    </row>
    <row r="3" spans="1:8" x14ac:dyDescent="0.2">
      <c r="A3" s="19" t="s">
        <v>19</v>
      </c>
      <c r="B3" s="5"/>
      <c r="C3" s="5"/>
    </row>
    <row r="4" spans="1:8" ht="63.75" x14ac:dyDescent="0.2">
      <c r="A4" s="7" t="s">
        <v>128</v>
      </c>
      <c r="B4" s="74" t="s">
        <v>981</v>
      </c>
      <c r="C4" s="17"/>
    </row>
    <row r="5" spans="1:8" ht="13.5" thickBot="1" x14ac:dyDescent="0.25"/>
    <row r="6" spans="1:8" ht="76.5" x14ac:dyDescent="0.2">
      <c r="A6" s="109" t="s">
        <v>21</v>
      </c>
      <c r="B6" s="110" t="s">
        <v>230</v>
      </c>
      <c r="C6" s="110" t="s">
        <v>119</v>
      </c>
      <c r="D6" s="111" t="s">
        <v>242</v>
      </c>
      <c r="E6" s="110" t="s">
        <v>231</v>
      </c>
      <c r="F6" s="110" t="s">
        <v>232</v>
      </c>
      <c r="G6" s="110" t="s">
        <v>255</v>
      </c>
      <c r="H6" s="112" t="s">
        <v>256</v>
      </c>
    </row>
    <row r="7" spans="1:8" x14ac:dyDescent="0.2">
      <c r="A7" s="377" t="s">
        <v>977</v>
      </c>
      <c r="B7" s="378" t="s">
        <v>1900</v>
      </c>
      <c r="C7" s="34" t="s">
        <v>116</v>
      </c>
      <c r="D7" s="47">
        <v>7.6899999999999996E-2</v>
      </c>
      <c r="E7" s="35" t="s">
        <v>12</v>
      </c>
      <c r="F7" s="35" t="s">
        <v>12</v>
      </c>
      <c r="G7" s="35" t="s">
        <v>13</v>
      </c>
      <c r="H7" s="113"/>
    </row>
    <row r="8" spans="1:8" x14ac:dyDescent="0.2">
      <c r="A8" s="373"/>
      <c r="B8" s="365"/>
      <c r="C8" s="34" t="s">
        <v>117</v>
      </c>
      <c r="D8" s="47">
        <v>0</v>
      </c>
      <c r="E8" s="35" t="s">
        <v>12</v>
      </c>
      <c r="F8" s="35" t="s">
        <v>12</v>
      </c>
      <c r="G8" s="35" t="s">
        <v>13</v>
      </c>
      <c r="H8" s="113"/>
    </row>
    <row r="9" spans="1:8" x14ac:dyDescent="0.2">
      <c r="A9" s="373"/>
      <c r="B9" s="365"/>
      <c r="C9" s="34" t="s">
        <v>118</v>
      </c>
      <c r="D9" s="47">
        <v>6.6699999999999995E-2</v>
      </c>
      <c r="E9" s="35" t="s">
        <v>13</v>
      </c>
      <c r="F9" s="35" t="s">
        <v>13</v>
      </c>
      <c r="G9" s="35" t="s">
        <v>13</v>
      </c>
      <c r="H9" s="113"/>
    </row>
    <row r="10" spans="1:8" x14ac:dyDescent="0.2">
      <c r="A10" s="372" t="s">
        <v>978</v>
      </c>
      <c r="B10" s="375" t="s">
        <v>1323</v>
      </c>
      <c r="C10" s="107" t="s">
        <v>116</v>
      </c>
      <c r="D10" s="108">
        <v>0.23530000000000001</v>
      </c>
      <c r="E10" s="31" t="s">
        <v>12</v>
      </c>
      <c r="F10" s="31" t="s">
        <v>12</v>
      </c>
      <c r="G10" s="31" t="s">
        <v>12</v>
      </c>
      <c r="H10" s="114" t="s">
        <v>238</v>
      </c>
    </row>
    <row r="11" spans="1:8" s="38" customFormat="1" x14ac:dyDescent="0.2">
      <c r="A11" s="373"/>
      <c r="B11" s="365"/>
      <c r="C11" s="37" t="s">
        <v>117</v>
      </c>
      <c r="D11" s="48">
        <v>0.17760000000000001</v>
      </c>
      <c r="E11" s="31" t="s">
        <v>12</v>
      </c>
      <c r="F11" s="31" t="s">
        <v>12</v>
      </c>
      <c r="G11" s="31" t="s">
        <v>12</v>
      </c>
      <c r="H11" s="114" t="s">
        <v>238</v>
      </c>
    </row>
    <row r="12" spans="1:8" s="38" customFormat="1" x14ac:dyDescent="0.2">
      <c r="A12" s="373"/>
      <c r="B12" s="365"/>
      <c r="C12" s="37" t="s">
        <v>118</v>
      </c>
      <c r="D12" s="48">
        <v>8.4000000000000005E-2</v>
      </c>
      <c r="E12" s="31" t="s">
        <v>13</v>
      </c>
      <c r="F12" s="31" t="s">
        <v>13</v>
      </c>
      <c r="G12" s="31" t="s">
        <v>12</v>
      </c>
      <c r="H12" s="114" t="s">
        <v>238</v>
      </c>
    </row>
    <row r="13" spans="1:8" s="38" customFormat="1" x14ac:dyDescent="0.2">
      <c r="A13" s="377" t="s">
        <v>979</v>
      </c>
      <c r="B13" s="378" t="s">
        <v>1902</v>
      </c>
      <c r="C13" s="34" t="s">
        <v>116</v>
      </c>
      <c r="D13" s="47">
        <v>0.1242</v>
      </c>
      <c r="E13" s="35" t="s">
        <v>12</v>
      </c>
      <c r="F13" s="35" t="s">
        <v>12</v>
      </c>
      <c r="G13" s="35" t="s">
        <v>12</v>
      </c>
      <c r="H13" s="113" t="s">
        <v>238</v>
      </c>
    </row>
    <row r="14" spans="1:8" s="38" customFormat="1" x14ac:dyDescent="0.2">
      <c r="A14" s="373"/>
      <c r="B14" s="365"/>
      <c r="C14" s="34" t="s">
        <v>117</v>
      </c>
      <c r="D14" s="47">
        <v>0.109</v>
      </c>
      <c r="E14" s="35" t="s">
        <v>12</v>
      </c>
      <c r="F14" s="35" t="s">
        <v>12</v>
      </c>
      <c r="G14" s="35" t="s">
        <v>12</v>
      </c>
      <c r="H14" s="113" t="s">
        <v>238</v>
      </c>
    </row>
    <row r="15" spans="1:8" s="38" customFormat="1" x14ac:dyDescent="0.2">
      <c r="A15" s="373"/>
      <c r="B15" s="365"/>
      <c r="C15" s="34" t="s">
        <v>118</v>
      </c>
      <c r="D15" s="47">
        <v>0.1434</v>
      </c>
      <c r="E15" s="35" t="s">
        <v>13</v>
      </c>
      <c r="F15" s="35" t="s">
        <v>13</v>
      </c>
      <c r="G15" s="35" t="s">
        <v>12</v>
      </c>
      <c r="H15" s="113" t="s">
        <v>238</v>
      </c>
    </row>
    <row r="16" spans="1:8" s="38" customFormat="1" x14ac:dyDescent="0.2">
      <c r="A16" s="372" t="s">
        <v>980</v>
      </c>
      <c r="B16" s="375" t="s">
        <v>1901</v>
      </c>
      <c r="C16" s="37" t="s">
        <v>116</v>
      </c>
      <c r="D16" s="48">
        <v>0</v>
      </c>
      <c r="E16" s="31" t="s">
        <v>12</v>
      </c>
      <c r="F16" s="31" t="s">
        <v>12</v>
      </c>
      <c r="G16" s="31" t="s">
        <v>12</v>
      </c>
      <c r="H16" s="114" t="s">
        <v>238</v>
      </c>
    </row>
    <row r="17" spans="1:8" s="38" customFormat="1" x14ac:dyDescent="0.2">
      <c r="A17" s="373"/>
      <c r="B17" s="365"/>
      <c r="C17" s="37" t="s">
        <v>117</v>
      </c>
      <c r="D17" s="48">
        <v>0</v>
      </c>
      <c r="E17" s="31" t="s">
        <v>12</v>
      </c>
      <c r="F17" s="31" t="s">
        <v>12</v>
      </c>
      <c r="G17" s="31" t="s">
        <v>12</v>
      </c>
      <c r="H17" s="114" t="s">
        <v>238</v>
      </c>
    </row>
    <row r="18" spans="1:8" ht="13.5" thickBot="1" x14ac:dyDescent="0.25">
      <c r="A18" s="374"/>
      <c r="B18" s="376"/>
      <c r="C18" s="322" t="s">
        <v>118</v>
      </c>
      <c r="D18" s="323">
        <v>0.375</v>
      </c>
      <c r="E18" s="324" t="s">
        <v>13</v>
      </c>
      <c r="F18" s="324" t="s">
        <v>13</v>
      </c>
      <c r="G18" s="324" t="s">
        <v>12</v>
      </c>
      <c r="H18" s="325" t="s">
        <v>238</v>
      </c>
    </row>
  </sheetData>
  <mergeCells count="8">
    <mergeCell ref="A16:A18"/>
    <mergeCell ref="B16:B18"/>
    <mergeCell ref="A7:A9"/>
    <mergeCell ref="B7:B9"/>
    <mergeCell ref="B13:B15"/>
    <mergeCell ref="A13:A15"/>
    <mergeCell ref="A10:A12"/>
    <mergeCell ref="B10:B12"/>
  </mergeCells>
  <pageMargins left="0.7" right="0.7" top="0.75" bottom="0.75" header="0.3" footer="0.3"/>
  <pageSetup paperSize="17" scale="86"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Options'!$E$3:$E$5</xm:f>
          </x14:formula1>
          <xm:sqref>E7:E18</xm:sqref>
        </x14:dataValidation>
        <x14:dataValidation type="list" allowBlank="1" showInputMessage="1" showErrorMessage="1">
          <x14:formula1>
            <xm:f>'Drop Down Options'!$E$8:$E$10</xm:f>
          </x14:formula1>
          <xm:sqref>F7:F18</xm:sqref>
        </x14:dataValidation>
        <x14:dataValidation type="list" allowBlank="1" showInputMessage="1" showErrorMessage="1">
          <x14:formula1>
            <xm:f>'Drop Down Options'!$E$18:$E$21</xm:f>
          </x14:formula1>
          <xm:sqref>H10:H18</xm:sqref>
        </x14:dataValidation>
        <x14:dataValidation type="list" allowBlank="1" showInputMessage="1" showErrorMessage="1">
          <x14:formula1>
            <xm:f>'[3]Drop Down Options'!#REF!</xm:f>
          </x14:formula1>
          <xm:sqref>H7:H9 G7:G18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1"/>
  <sheetViews>
    <sheetView topLeftCell="A100" zoomScaleNormal="100" workbookViewId="0">
      <selection activeCell="B4" sqref="B4:H4"/>
    </sheetView>
  </sheetViews>
  <sheetFormatPr defaultColWidth="9.140625" defaultRowHeight="12.75" x14ac:dyDescent="0.2"/>
  <cols>
    <col min="1" max="1" width="6.140625" style="15" bestFit="1" customWidth="1"/>
    <col min="2" max="2" width="114.5703125" style="75" bestFit="1" customWidth="1"/>
    <col min="3" max="3" width="13.7109375" style="29" bestFit="1" customWidth="1"/>
    <col min="4" max="4" width="26.85546875" style="44" bestFit="1" customWidth="1"/>
    <col min="5" max="5" width="23.140625" style="44" bestFit="1" customWidth="1"/>
    <col min="6" max="6" width="28.7109375" style="44" bestFit="1" customWidth="1"/>
    <col min="7" max="7" width="28.85546875" style="44" bestFit="1" customWidth="1"/>
    <col min="8" max="8" width="22.28515625" style="75" bestFit="1" customWidth="1"/>
    <col min="9" max="16384" width="9.140625" style="75"/>
  </cols>
  <sheetData>
    <row r="1" spans="1:8" s="3" customFormat="1" x14ac:dyDescent="0.2">
      <c r="A1" s="2"/>
      <c r="B1" s="1" t="s">
        <v>0</v>
      </c>
      <c r="C1" s="379" t="s">
        <v>835</v>
      </c>
      <c r="D1" s="380"/>
      <c r="F1" s="30"/>
      <c r="G1" s="30"/>
      <c r="H1" s="30"/>
    </row>
    <row r="2" spans="1:8" s="3" customFormat="1" x14ac:dyDescent="0.2">
      <c r="A2" s="2"/>
      <c r="B2" s="1" t="s">
        <v>1</v>
      </c>
      <c r="C2" s="381">
        <v>43251</v>
      </c>
      <c r="D2" s="380"/>
      <c r="F2" s="30"/>
      <c r="G2" s="30"/>
      <c r="H2" s="30"/>
    </row>
    <row r="3" spans="1:8" s="3" customFormat="1" x14ac:dyDescent="0.2">
      <c r="A3" s="2"/>
      <c r="B3" s="22"/>
      <c r="C3" s="33"/>
      <c r="D3" s="4"/>
      <c r="F3" s="30"/>
      <c r="G3" s="30"/>
      <c r="H3" s="30"/>
    </row>
    <row r="4" spans="1:8" ht="27.75" customHeight="1" x14ac:dyDescent="0.2">
      <c r="B4" s="382" t="s">
        <v>159</v>
      </c>
      <c r="C4" s="382"/>
      <c r="D4" s="382"/>
      <c r="E4" s="382"/>
      <c r="F4" s="382"/>
      <c r="G4" s="382"/>
      <c r="H4" s="382"/>
    </row>
    <row r="5" spans="1:8" x14ac:dyDescent="0.2">
      <c r="A5" s="23" t="s">
        <v>29</v>
      </c>
      <c r="B5" s="78" t="s">
        <v>139</v>
      </c>
      <c r="C5" s="36"/>
      <c r="D5" s="6"/>
      <c r="E5" s="6"/>
      <c r="F5" s="6"/>
      <c r="G5" s="6"/>
      <c r="H5" s="6"/>
    </row>
    <row r="6" spans="1:8" ht="13.5" thickBot="1" x14ac:dyDescent="0.25">
      <c r="A6" s="23"/>
      <c r="B6" s="5"/>
      <c r="C6" s="40"/>
      <c r="D6" s="14"/>
      <c r="E6" s="14"/>
      <c r="F6" s="14"/>
      <c r="G6" s="14"/>
      <c r="H6" s="14"/>
    </row>
    <row r="7" spans="1:8" x14ac:dyDescent="0.2">
      <c r="A7" s="23"/>
      <c r="B7" s="230" t="s">
        <v>154</v>
      </c>
      <c r="C7" s="231"/>
      <c r="D7" s="232"/>
      <c r="E7" s="232"/>
      <c r="F7" s="232"/>
      <c r="G7" s="232"/>
      <c r="H7" s="233"/>
    </row>
    <row r="8" spans="1:8" ht="13.5" thickBot="1" x14ac:dyDescent="0.25">
      <c r="A8" s="26"/>
      <c r="B8" s="234" t="s">
        <v>184</v>
      </c>
      <c r="C8" s="148" t="s">
        <v>30</v>
      </c>
      <c r="D8" s="149" t="s">
        <v>146</v>
      </c>
      <c r="E8" s="149" t="s">
        <v>147</v>
      </c>
      <c r="F8" s="149" t="s">
        <v>148</v>
      </c>
      <c r="G8" s="149" t="s">
        <v>149</v>
      </c>
      <c r="H8" s="235" t="s">
        <v>946</v>
      </c>
    </row>
    <row r="9" spans="1:8" ht="25.5" x14ac:dyDescent="0.2">
      <c r="A9" s="2" t="s">
        <v>81</v>
      </c>
      <c r="B9" s="154" t="s">
        <v>185</v>
      </c>
      <c r="C9" s="155" t="s">
        <v>35</v>
      </c>
      <c r="D9" s="156" t="s">
        <v>947</v>
      </c>
      <c r="E9" s="156" t="s">
        <v>948</v>
      </c>
      <c r="F9" s="156" t="s">
        <v>949</v>
      </c>
      <c r="G9" s="156" t="s">
        <v>950</v>
      </c>
      <c r="H9" s="157" t="s">
        <v>951</v>
      </c>
    </row>
    <row r="10" spans="1:8" x14ac:dyDescent="0.2">
      <c r="A10" s="2" t="s">
        <v>82</v>
      </c>
      <c r="B10" s="158" t="s">
        <v>25</v>
      </c>
      <c r="C10" s="116" t="s">
        <v>35</v>
      </c>
      <c r="D10" s="106" t="s">
        <v>248</v>
      </c>
      <c r="E10" s="106" t="s">
        <v>249</v>
      </c>
      <c r="F10" s="106" t="s">
        <v>248</v>
      </c>
      <c r="G10" s="106" t="s">
        <v>249</v>
      </c>
      <c r="H10" s="159" t="s">
        <v>248</v>
      </c>
    </row>
    <row r="11" spans="1:8" x14ac:dyDescent="0.2">
      <c r="A11" s="2" t="s">
        <v>83</v>
      </c>
      <c r="B11" s="158" t="s">
        <v>43</v>
      </c>
      <c r="C11" s="116" t="s">
        <v>35</v>
      </c>
      <c r="D11" s="106" t="s">
        <v>9</v>
      </c>
      <c r="E11" s="106" t="s">
        <v>9</v>
      </c>
      <c r="F11" s="106" t="s">
        <v>250</v>
      </c>
      <c r="G11" s="106" t="s">
        <v>250</v>
      </c>
      <c r="H11" s="159" t="s">
        <v>250</v>
      </c>
    </row>
    <row r="12" spans="1:8" s="13" customFormat="1" ht="25.5" x14ac:dyDescent="0.2">
      <c r="A12" s="39" t="s">
        <v>179</v>
      </c>
      <c r="B12" s="158" t="s">
        <v>161</v>
      </c>
      <c r="C12" s="116" t="s">
        <v>35</v>
      </c>
      <c r="D12" s="118" t="s">
        <v>952</v>
      </c>
      <c r="E12" s="118" t="s">
        <v>952</v>
      </c>
      <c r="F12" s="118" t="s">
        <v>952</v>
      </c>
      <c r="G12" s="118" t="s">
        <v>952</v>
      </c>
      <c r="H12" s="160" t="s">
        <v>953</v>
      </c>
    </row>
    <row r="13" spans="1:8" s="13" customFormat="1" ht="25.5" x14ac:dyDescent="0.2">
      <c r="A13" s="39" t="s">
        <v>180</v>
      </c>
      <c r="B13" s="158" t="s">
        <v>162</v>
      </c>
      <c r="C13" s="116" t="s">
        <v>35</v>
      </c>
      <c r="D13" s="118" t="s">
        <v>252</v>
      </c>
      <c r="E13" s="118" t="s">
        <v>252</v>
      </c>
      <c r="F13" s="118" t="s">
        <v>251</v>
      </c>
      <c r="G13" s="118" t="s">
        <v>252</v>
      </c>
      <c r="H13" s="160" t="s">
        <v>252</v>
      </c>
    </row>
    <row r="14" spans="1:8" s="13" customFormat="1" x14ac:dyDescent="0.2">
      <c r="A14" s="39" t="s">
        <v>84</v>
      </c>
      <c r="B14" s="158" t="s">
        <v>163</v>
      </c>
      <c r="C14" s="116" t="s">
        <v>35</v>
      </c>
      <c r="D14" s="118" t="s">
        <v>253</v>
      </c>
      <c r="E14" s="118" t="s">
        <v>253</v>
      </c>
      <c r="F14" s="118" t="s">
        <v>253</v>
      </c>
      <c r="G14" s="118" t="s">
        <v>253</v>
      </c>
      <c r="H14" s="160" t="s">
        <v>253</v>
      </c>
    </row>
    <row r="15" spans="1:8" x14ac:dyDescent="0.2">
      <c r="A15" s="2"/>
      <c r="B15" s="158"/>
      <c r="C15" s="116"/>
      <c r="D15" s="106"/>
      <c r="E15" s="106"/>
      <c r="F15" s="106"/>
      <c r="G15" s="106"/>
      <c r="H15" s="159"/>
    </row>
    <row r="16" spans="1:8" x14ac:dyDescent="0.2">
      <c r="A16" s="2"/>
      <c r="B16" s="161" t="s">
        <v>183</v>
      </c>
      <c r="C16" s="115" t="s">
        <v>30</v>
      </c>
      <c r="D16" s="106"/>
      <c r="E16" s="106"/>
      <c r="F16" s="106"/>
      <c r="G16" s="106"/>
      <c r="H16" s="159"/>
    </row>
    <row r="17" spans="1:8" s="13" customFormat="1" x14ac:dyDescent="0.2">
      <c r="A17" s="39" t="s">
        <v>85</v>
      </c>
      <c r="B17" s="162" t="s">
        <v>160</v>
      </c>
      <c r="C17" s="119">
        <f>SUM(D17:CB17)</f>
        <v>88607003.030000001</v>
      </c>
      <c r="D17" s="120">
        <v>51361440</v>
      </c>
      <c r="E17" s="120">
        <v>0</v>
      </c>
      <c r="F17" s="121">
        <v>30507150</v>
      </c>
      <c r="G17" s="121">
        <v>6000000</v>
      </c>
      <c r="H17" s="163">
        <v>738413.03</v>
      </c>
    </row>
    <row r="18" spans="1:8" s="13" customFormat="1" x14ac:dyDescent="0.2">
      <c r="A18" s="2"/>
      <c r="B18" s="158"/>
      <c r="C18" s="122"/>
      <c r="D18" s="123"/>
      <c r="E18" s="123"/>
      <c r="F18" s="123"/>
      <c r="G18" s="123"/>
      <c r="H18" s="164"/>
    </row>
    <row r="19" spans="1:8" s="13" customFormat="1" x14ac:dyDescent="0.2">
      <c r="A19" s="2"/>
      <c r="B19" s="161" t="s">
        <v>186</v>
      </c>
      <c r="C19" s="115" t="s">
        <v>30</v>
      </c>
      <c r="D19" s="123"/>
      <c r="E19" s="123"/>
      <c r="F19" s="123"/>
      <c r="G19" s="123"/>
      <c r="H19" s="164"/>
    </row>
    <row r="20" spans="1:8" s="13" customFormat="1" ht="132" customHeight="1" x14ac:dyDescent="0.2">
      <c r="A20" s="2" t="s">
        <v>86</v>
      </c>
      <c r="B20" s="158" t="s">
        <v>123</v>
      </c>
      <c r="C20" s="116" t="s">
        <v>35</v>
      </c>
      <c r="D20" s="106">
        <v>10010000</v>
      </c>
      <c r="E20" s="106">
        <v>10010000</v>
      </c>
      <c r="F20" s="106" t="s">
        <v>1873</v>
      </c>
      <c r="G20" s="106">
        <v>36340000</v>
      </c>
      <c r="H20" s="159">
        <v>45520000</v>
      </c>
    </row>
    <row r="21" spans="1:8" x14ac:dyDescent="0.2">
      <c r="A21" s="2" t="s">
        <v>87</v>
      </c>
      <c r="B21" s="158" t="s">
        <v>124</v>
      </c>
      <c r="C21" s="116" t="s">
        <v>35</v>
      </c>
      <c r="D21" s="106" t="s">
        <v>947</v>
      </c>
      <c r="E21" s="106" t="s">
        <v>947</v>
      </c>
      <c r="F21" s="106" t="s">
        <v>954</v>
      </c>
      <c r="G21" s="106" t="s">
        <v>955</v>
      </c>
      <c r="H21" s="159" t="s">
        <v>956</v>
      </c>
    </row>
    <row r="22" spans="1:8" x14ac:dyDescent="0.2">
      <c r="A22" s="2"/>
      <c r="B22" s="158"/>
      <c r="C22" s="116"/>
      <c r="D22" s="106"/>
      <c r="E22" s="106"/>
      <c r="F22" s="106"/>
      <c r="G22" s="106"/>
      <c r="H22" s="159"/>
    </row>
    <row r="23" spans="1:8" ht="25.5" x14ac:dyDescent="0.2">
      <c r="A23" s="2"/>
      <c r="B23" s="161" t="s">
        <v>164</v>
      </c>
      <c r="C23" s="115" t="s">
        <v>30</v>
      </c>
      <c r="D23" s="106"/>
      <c r="E23" s="106"/>
      <c r="F23" s="106"/>
      <c r="G23" s="106"/>
      <c r="H23" s="159"/>
    </row>
    <row r="24" spans="1:8" x14ac:dyDescent="0.2">
      <c r="A24" s="2" t="s">
        <v>181</v>
      </c>
      <c r="B24" s="158" t="s">
        <v>165</v>
      </c>
      <c r="C24" s="124">
        <f t="shared" ref="C24" si="0">SUM(D24:CB24)</f>
        <v>21163289.850000001</v>
      </c>
      <c r="D24" s="125">
        <v>2478993</v>
      </c>
      <c r="E24" s="125">
        <v>0</v>
      </c>
      <c r="F24" s="126">
        <v>6354149.1500000004</v>
      </c>
      <c r="G24" s="126">
        <v>12211182.41</v>
      </c>
      <c r="H24" s="160">
        <v>118965.29</v>
      </c>
    </row>
    <row r="25" spans="1:8" x14ac:dyDescent="0.2">
      <c r="A25" s="2" t="s">
        <v>182</v>
      </c>
      <c r="B25" s="165" t="s">
        <v>166</v>
      </c>
      <c r="C25" s="127">
        <f>SUM(D25:CB25)</f>
        <v>1010565.1199999998</v>
      </c>
      <c r="D25" s="125">
        <v>-829513</v>
      </c>
      <c r="E25" s="125">
        <v>0</v>
      </c>
      <c r="F25" s="126">
        <v>3203011.78</v>
      </c>
      <c r="G25" s="126">
        <v>-2008401.98</v>
      </c>
      <c r="H25" s="160">
        <v>645468.31999999995</v>
      </c>
    </row>
    <row r="26" spans="1:8" ht="13.5" thickBot="1" x14ac:dyDescent="0.25">
      <c r="A26" s="2" t="s">
        <v>88</v>
      </c>
      <c r="B26" s="166" t="s">
        <v>195</v>
      </c>
      <c r="C26" s="167">
        <f>SUM(D26:CB26)</f>
        <v>22173854.969999999</v>
      </c>
      <c r="D26" s="168">
        <f>SUM(D24:D25)</f>
        <v>1649480</v>
      </c>
      <c r="E26" s="168">
        <f t="shared" ref="E26:H26" si="1">SUM(E24:E25)</f>
        <v>0</v>
      </c>
      <c r="F26" s="168">
        <f t="shared" si="1"/>
        <v>9557160.9299999997</v>
      </c>
      <c r="G26" s="168">
        <f t="shared" si="1"/>
        <v>10202780.43</v>
      </c>
      <c r="H26" s="169">
        <f t="shared" si="1"/>
        <v>764433.61</v>
      </c>
    </row>
    <row r="27" spans="1:8" x14ac:dyDescent="0.2">
      <c r="A27" s="2"/>
      <c r="B27" s="236"/>
      <c r="C27" s="150"/>
      <c r="D27" s="151"/>
      <c r="E27" s="152"/>
      <c r="F27" s="153"/>
      <c r="G27" s="153"/>
      <c r="H27" s="237"/>
    </row>
    <row r="28" spans="1:8" x14ac:dyDescent="0.2">
      <c r="A28" s="2"/>
      <c r="B28" s="226" t="s">
        <v>137</v>
      </c>
      <c r="C28" s="122"/>
      <c r="D28" s="128"/>
      <c r="E28" s="129"/>
      <c r="F28" s="128"/>
      <c r="G28" s="128"/>
      <c r="H28" s="238"/>
    </row>
    <row r="29" spans="1:8" ht="13.5" thickBot="1" x14ac:dyDescent="0.25">
      <c r="A29" s="2"/>
      <c r="B29" s="239" t="s">
        <v>39</v>
      </c>
      <c r="C29" s="148" t="s">
        <v>30</v>
      </c>
      <c r="D29" s="170"/>
      <c r="E29" s="171"/>
      <c r="F29" s="170"/>
      <c r="G29" s="170"/>
      <c r="H29" s="240"/>
    </row>
    <row r="30" spans="1:8" ht="63.75" x14ac:dyDescent="0.2">
      <c r="A30" s="2" t="s">
        <v>89</v>
      </c>
      <c r="B30" s="154" t="s">
        <v>37</v>
      </c>
      <c r="C30" s="155" t="s">
        <v>35</v>
      </c>
      <c r="D30" s="172" t="s">
        <v>957</v>
      </c>
      <c r="E30" s="172" t="s">
        <v>958</v>
      </c>
      <c r="F30" s="172" t="s">
        <v>957</v>
      </c>
      <c r="G30" s="172" t="s">
        <v>959</v>
      </c>
      <c r="H30" s="173" t="s">
        <v>960</v>
      </c>
    </row>
    <row r="31" spans="1:8" ht="76.5" x14ac:dyDescent="0.2">
      <c r="A31" s="2" t="s">
        <v>90</v>
      </c>
      <c r="B31" s="158" t="s">
        <v>38</v>
      </c>
      <c r="C31" s="116" t="s">
        <v>35</v>
      </c>
      <c r="D31" s="106" t="s">
        <v>961</v>
      </c>
      <c r="E31" s="106" t="s">
        <v>962</v>
      </c>
      <c r="F31" s="106" t="s">
        <v>961</v>
      </c>
      <c r="G31" s="106" t="s">
        <v>963</v>
      </c>
      <c r="H31" s="159" t="s">
        <v>964</v>
      </c>
    </row>
    <row r="32" spans="1:8" x14ac:dyDescent="0.2">
      <c r="A32" s="2"/>
      <c r="B32" s="158"/>
      <c r="C32" s="116"/>
      <c r="D32" s="106"/>
      <c r="E32" s="106"/>
      <c r="F32" s="106"/>
      <c r="G32" s="106"/>
      <c r="H32" s="159"/>
    </row>
    <row r="33" spans="1:8" x14ac:dyDescent="0.2">
      <c r="A33" s="2"/>
      <c r="B33" s="174" t="s">
        <v>129</v>
      </c>
      <c r="C33" s="115" t="s">
        <v>30</v>
      </c>
      <c r="D33" s="106"/>
      <c r="E33" s="106"/>
      <c r="F33" s="106"/>
      <c r="G33" s="106"/>
      <c r="H33" s="159"/>
    </row>
    <row r="34" spans="1:8" x14ac:dyDescent="0.2">
      <c r="A34" s="2"/>
      <c r="B34" s="175" t="s">
        <v>145</v>
      </c>
      <c r="C34" s="115"/>
      <c r="D34" s="106"/>
      <c r="E34" s="106"/>
      <c r="F34" s="106"/>
      <c r="G34" s="106"/>
      <c r="H34" s="159"/>
    </row>
    <row r="35" spans="1:8" x14ac:dyDescent="0.2">
      <c r="A35" s="2" t="s">
        <v>91</v>
      </c>
      <c r="B35" s="158" t="s">
        <v>26</v>
      </c>
      <c r="C35" s="127">
        <f>SUM(D35:CB35)</f>
        <v>11852260.43</v>
      </c>
      <c r="D35" s="125">
        <v>1649480</v>
      </c>
      <c r="E35" s="125">
        <v>0</v>
      </c>
      <c r="F35" s="118">
        <v>0</v>
      </c>
      <c r="G35" s="118">
        <v>10202780.43</v>
      </c>
      <c r="H35" s="160">
        <v>0</v>
      </c>
    </row>
    <row r="36" spans="1:8" x14ac:dyDescent="0.2">
      <c r="A36" s="2" t="s">
        <v>92</v>
      </c>
      <c r="B36" s="158" t="s">
        <v>1874</v>
      </c>
      <c r="C36" s="127">
        <f>SUM(D36:CB36)</f>
        <v>82575761</v>
      </c>
      <c r="D36" s="125">
        <v>48398668</v>
      </c>
      <c r="E36" s="125">
        <v>0</v>
      </c>
      <c r="F36" s="125">
        <v>34082093</v>
      </c>
      <c r="G36" s="125">
        <v>0</v>
      </c>
      <c r="H36" s="176">
        <v>95000</v>
      </c>
    </row>
    <row r="37" spans="1:8" x14ac:dyDescent="0.2">
      <c r="A37" s="2" t="s">
        <v>93</v>
      </c>
      <c r="B37" s="162" t="s">
        <v>140</v>
      </c>
      <c r="C37" s="127">
        <f>SUM(D37:CB37)</f>
        <v>94428021.430000007</v>
      </c>
      <c r="D37" s="118">
        <f>SUM(D35:D36)</f>
        <v>50048148</v>
      </c>
      <c r="E37" s="118">
        <f>SUM(E35:E36)</f>
        <v>0</v>
      </c>
      <c r="F37" s="118">
        <f t="shared" ref="F37:H37" si="2">SUM(F35:F36)</f>
        <v>34082093</v>
      </c>
      <c r="G37" s="118">
        <f t="shared" si="2"/>
        <v>10202780.43</v>
      </c>
      <c r="H37" s="160">
        <f t="shared" si="2"/>
        <v>95000</v>
      </c>
    </row>
    <row r="38" spans="1:8" x14ac:dyDescent="0.2">
      <c r="A38" s="2" t="s">
        <v>94</v>
      </c>
      <c r="B38" s="165" t="s">
        <v>1875</v>
      </c>
      <c r="C38" s="127">
        <f>SUM(D38:CB38)</f>
        <v>5287418</v>
      </c>
      <c r="D38" s="125">
        <v>1287418</v>
      </c>
      <c r="E38" s="125">
        <v>2145202</v>
      </c>
      <c r="F38" s="125">
        <v>0</v>
      </c>
      <c r="G38" s="125">
        <v>1854798</v>
      </c>
      <c r="H38" s="176">
        <v>0</v>
      </c>
    </row>
    <row r="39" spans="1:8" ht="13.5" thickBot="1" x14ac:dyDescent="0.25">
      <c r="A39" s="2" t="s">
        <v>95</v>
      </c>
      <c r="B39" s="177" t="s">
        <v>142</v>
      </c>
      <c r="C39" s="167">
        <f>SUM(D39:CB39)</f>
        <v>99715439.430000007</v>
      </c>
      <c r="D39" s="168">
        <f>SUM(D37:D38)</f>
        <v>51335566</v>
      </c>
      <c r="E39" s="168">
        <f t="shared" ref="E39:H39" si="3">SUM(E37:E38)</f>
        <v>2145202</v>
      </c>
      <c r="F39" s="168">
        <f t="shared" si="3"/>
        <v>34082093</v>
      </c>
      <c r="G39" s="168">
        <f t="shared" si="3"/>
        <v>12057578.43</v>
      </c>
      <c r="H39" s="169">
        <f t="shared" si="3"/>
        <v>95000</v>
      </c>
    </row>
    <row r="40" spans="1:8" x14ac:dyDescent="0.2">
      <c r="A40" s="2"/>
      <c r="B40" s="241"/>
      <c r="C40" s="150"/>
      <c r="D40" s="151"/>
      <c r="E40" s="151"/>
      <c r="F40" s="151"/>
      <c r="G40" s="151"/>
      <c r="H40" s="242"/>
    </row>
    <row r="41" spans="1:8" ht="13.5" thickBot="1" x14ac:dyDescent="0.25">
      <c r="A41" s="2"/>
      <c r="B41" s="243" t="s">
        <v>138</v>
      </c>
      <c r="C41" s="178"/>
      <c r="D41" s="179"/>
      <c r="E41" s="179"/>
      <c r="F41" s="179"/>
      <c r="G41" s="179"/>
      <c r="H41" s="244"/>
    </row>
    <row r="42" spans="1:8" x14ac:dyDescent="0.2">
      <c r="A42" s="2"/>
      <c r="B42" s="180" t="s">
        <v>44</v>
      </c>
      <c r="C42" s="181" t="s">
        <v>30</v>
      </c>
      <c r="D42" s="182"/>
      <c r="E42" s="182"/>
      <c r="F42" s="182"/>
      <c r="G42" s="182"/>
      <c r="H42" s="183"/>
    </row>
    <row r="43" spans="1:8" x14ac:dyDescent="0.2">
      <c r="A43" s="39" t="s">
        <v>96</v>
      </c>
      <c r="B43" s="184" t="s">
        <v>40</v>
      </c>
      <c r="C43" s="131" t="s">
        <v>35</v>
      </c>
      <c r="D43" s="123" t="s">
        <v>965</v>
      </c>
      <c r="E43" s="123" t="s">
        <v>965</v>
      </c>
      <c r="F43" s="123" t="s">
        <v>965</v>
      </c>
      <c r="G43" s="123" t="s">
        <v>965</v>
      </c>
      <c r="H43" s="164" t="s">
        <v>965</v>
      </c>
    </row>
    <row r="44" spans="1:8" x14ac:dyDescent="0.2">
      <c r="A44" s="26"/>
      <c r="B44" s="185"/>
      <c r="C44" s="132"/>
      <c r="D44" s="117"/>
      <c r="E44" s="117"/>
      <c r="F44" s="117"/>
      <c r="G44" s="117"/>
      <c r="H44" s="186"/>
    </row>
    <row r="45" spans="1:8" x14ac:dyDescent="0.2">
      <c r="A45" s="26"/>
      <c r="B45" s="187" t="s">
        <v>136</v>
      </c>
      <c r="C45" s="115" t="s">
        <v>30</v>
      </c>
      <c r="D45" s="133"/>
      <c r="E45" s="133"/>
      <c r="F45" s="133"/>
      <c r="G45" s="133"/>
      <c r="H45" s="188"/>
    </row>
    <row r="46" spans="1:8" x14ac:dyDescent="0.2">
      <c r="A46" s="26" t="s">
        <v>97</v>
      </c>
      <c r="B46" s="158" t="s">
        <v>125</v>
      </c>
      <c r="C46" s="134" t="str">
        <f t="shared" ref="C46:H46" si="4">C9</f>
        <v>N/A</v>
      </c>
      <c r="D46" s="135" t="str">
        <f t="shared" si="4"/>
        <v>General Fund</v>
      </c>
      <c r="E46" s="135" t="str">
        <f t="shared" si="4"/>
        <v>General Fund - Supplemental</v>
      </c>
      <c r="F46" s="135" t="str">
        <f t="shared" si="4"/>
        <v>Other Funds - Earmarked</v>
      </c>
      <c r="G46" s="135" t="str">
        <f t="shared" si="4"/>
        <v>Other Funds - Capital Reserve</v>
      </c>
      <c r="H46" s="189" t="str">
        <f t="shared" si="4"/>
        <v>Other Funds - Restricted</v>
      </c>
    </row>
    <row r="47" spans="1:8" x14ac:dyDescent="0.2">
      <c r="A47" s="26" t="s">
        <v>98</v>
      </c>
      <c r="B47" s="158" t="s">
        <v>126</v>
      </c>
      <c r="C47" s="134" t="s">
        <v>35</v>
      </c>
      <c r="D47" s="135" t="s">
        <v>35</v>
      </c>
      <c r="E47" s="135" t="s">
        <v>35</v>
      </c>
      <c r="F47" s="135" t="s">
        <v>35</v>
      </c>
      <c r="G47" s="135" t="s">
        <v>35</v>
      </c>
      <c r="H47" s="189" t="s">
        <v>35</v>
      </c>
    </row>
    <row r="48" spans="1:8" ht="25.5" x14ac:dyDescent="0.2">
      <c r="A48" s="2" t="s">
        <v>99</v>
      </c>
      <c r="B48" s="185" t="s">
        <v>134</v>
      </c>
      <c r="C48" s="131" t="s">
        <v>35</v>
      </c>
      <c r="D48" s="117" t="s">
        <v>35</v>
      </c>
      <c r="E48" s="117" t="s">
        <v>35</v>
      </c>
      <c r="F48" s="117" t="s">
        <v>35</v>
      </c>
      <c r="G48" s="117" t="s">
        <v>35</v>
      </c>
      <c r="H48" s="186" t="s">
        <v>966</v>
      </c>
    </row>
    <row r="49" spans="1:9" ht="76.5" x14ac:dyDescent="0.2">
      <c r="A49" s="26" t="s">
        <v>100</v>
      </c>
      <c r="B49" s="158" t="s">
        <v>38</v>
      </c>
      <c r="C49" s="136" t="str">
        <f t="shared" ref="C49:H49" si="5">C31</f>
        <v>N/A</v>
      </c>
      <c r="D49" s="135" t="str">
        <f t="shared" si="5"/>
        <v>I. Administrative &amp; Program Support
II.A Support Services
II.B Revenue &amp; Regulatory
II.C Legal, Policy &amp; Legislative
III. Employee Benefits</v>
      </c>
      <c r="E49" s="135" t="str">
        <f t="shared" si="5"/>
        <v>Proviso 118.16(35): Nonrecurring Revenue</v>
      </c>
      <c r="F49" s="135" t="str">
        <f t="shared" si="5"/>
        <v>I. Administrative &amp; Program Support
II.A Support Services
II.B Revenue &amp; Regulatory
II.C Legal, Policy &amp; Legislative
III. Employee Benefits</v>
      </c>
      <c r="G49" s="135" t="str">
        <f t="shared" si="5"/>
        <v>FY15 - H4702 - Capital Reserve Fund
FY16 - H3702 - Capital Reserve Fund
FY17 - H5002 - Capital Reserve Fund</v>
      </c>
      <c r="H49" s="189" t="str">
        <f t="shared" si="5"/>
        <v>II.B Revenue &amp; Regulatory</v>
      </c>
    </row>
    <row r="50" spans="1:9" ht="13.5" thickBot="1" x14ac:dyDescent="0.25">
      <c r="A50" s="26" t="s">
        <v>101</v>
      </c>
      <c r="B50" s="190" t="s">
        <v>36</v>
      </c>
      <c r="C50" s="191">
        <f t="shared" ref="C50:H50" si="6">C39</f>
        <v>99715439.430000007</v>
      </c>
      <c r="D50" s="192">
        <f t="shared" si="6"/>
        <v>51335566</v>
      </c>
      <c r="E50" s="192">
        <f t="shared" si="6"/>
        <v>2145202</v>
      </c>
      <c r="F50" s="192">
        <f t="shared" si="6"/>
        <v>34082093</v>
      </c>
      <c r="G50" s="192">
        <f t="shared" si="6"/>
        <v>12057578.43</v>
      </c>
      <c r="H50" s="193">
        <f t="shared" si="6"/>
        <v>95000</v>
      </c>
    </row>
    <row r="51" spans="1:9" x14ac:dyDescent="0.2">
      <c r="A51" s="26"/>
      <c r="B51" s="245"/>
      <c r="C51" s="150"/>
      <c r="D51" s="153"/>
      <c r="E51" s="153"/>
      <c r="F51" s="153"/>
      <c r="G51" s="153"/>
      <c r="H51" s="246"/>
    </row>
    <row r="52" spans="1:9" ht="25.5" x14ac:dyDescent="0.2">
      <c r="A52" s="26"/>
      <c r="B52" s="217" t="s">
        <v>135</v>
      </c>
      <c r="C52" s="127"/>
      <c r="D52" s="127"/>
      <c r="E52" s="127"/>
      <c r="F52" s="127"/>
      <c r="G52" s="127"/>
      <c r="H52" s="247"/>
    </row>
    <row r="53" spans="1:9" x14ac:dyDescent="0.2">
      <c r="A53" s="26"/>
      <c r="B53" s="248" t="s">
        <v>131</v>
      </c>
      <c r="C53" s="118"/>
      <c r="D53" s="118"/>
      <c r="E53" s="118"/>
      <c r="F53" s="118"/>
      <c r="G53" s="118"/>
      <c r="H53" s="160"/>
    </row>
    <row r="54" spans="1:9" ht="13.9" customHeight="1" x14ac:dyDescent="0.2">
      <c r="A54" s="26"/>
      <c r="B54" s="21" t="s">
        <v>786</v>
      </c>
      <c r="C54" s="137"/>
      <c r="D54" s="137"/>
      <c r="E54" s="137"/>
      <c r="F54" s="137"/>
      <c r="G54" s="137"/>
      <c r="H54" s="212"/>
      <c r="I54" s="13"/>
    </row>
    <row r="55" spans="1:9" x14ac:dyDescent="0.2">
      <c r="A55" s="2"/>
      <c r="B55" s="73" t="s">
        <v>787</v>
      </c>
      <c r="C55" s="138">
        <f>SUM(D55:CB55)</f>
        <v>55672509.939999998</v>
      </c>
      <c r="D55" s="118">
        <v>33314457.77</v>
      </c>
      <c r="E55" s="118">
        <v>0</v>
      </c>
      <c r="F55" s="118">
        <v>22358052.170000002</v>
      </c>
      <c r="G55" s="118">
        <v>0</v>
      </c>
      <c r="H55" s="160">
        <v>0</v>
      </c>
    </row>
    <row r="56" spans="1:9" x14ac:dyDescent="0.2">
      <c r="A56" s="2"/>
      <c r="B56" s="25" t="s">
        <v>788</v>
      </c>
      <c r="C56" s="138">
        <f t="shared" ref="C56:C103" si="7">SUM(D56:CB56)</f>
        <v>0</v>
      </c>
      <c r="D56" s="118">
        <v>0</v>
      </c>
      <c r="E56" s="118">
        <v>0</v>
      </c>
      <c r="F56" s="118">
        <v>0</v>
      </c>
      <c r="G56" s="118">
        <v>0</v>
      </c>
      <c r="H56" s="160">
        <v>0</v>
      </c>
    </row>
    <row r="57" spans="1:9" x14ac:dyDescent="0.2">
      <c r="A57" s="2"/>
      <c r="B57" s="25" t="s">
        <v>789</v>
      </c>
      <c r="C57" s="138">
        <f t="shared" si="7"/>
        <v>0</v>
      </c>
      <c r="D57" s="118">
        <v>0</v>
      </c>
      <c r="E57" s="118">
        <v>0</v>
      </c>
      <c r="F57" s="118">
        <v>0</v>
      </c>
      <c r="G57" s="118">
        <v>0</v>
      </c>
      <c r="H57" s="160">
        <v>0</v>
      </c>
    </row>
    <row r="58" spans="1:9" ht="25.5" x14ac:dyDescent="0.2">
      <c r="A58" s="2"/>
      <c r="B58" s="25" t="s">
        <v>790</v>
      </c>
      <c r="C58" s="138">
        <f t="shared" si="7"/>
        <v>0</v>
      </c>
      <c r="D58" s="118">
        <v>0</v>
      </c>
      <c r="E58" s="118">
        <v>0</v>
      </c>
      <c r="F58" s="118">
        <v>0</v>
      </c>
      <c r="G58" s="118">
        <v>0</v>
      </c>
      <c r="H58" s="160">
        <v>0</v>
      </c>
    </row>
    <row r="59" spans="1:9" x14ac:dyDescent="0.2">
      <c r="A59" s="2"/>
      <c r="B59" s="25" t="s">
        <v>791</v>
      </c>
      <c r="C59" s="138">
        <f t="shared" si="7"/>
        <v>0</v>
      </c>
      <c r="D59" s="118">
        <v>0</v>
      </c>
      <c r="E59" s="118">
        <v>0</v>
      </c>
      <c r="F59" s="118">
        <v>0</v>
      </c>
      <c r="G59" s="118">
        <v>0</v>
      </c>
      <c r="H59" s="160">
        <v>0</v>
      </c>
    </row>
    <row r="60" spans="1:9" x14ac:dyDescent="0.2">
      <c r="A60" s="2"/>
      <c r="B60" s="73" t="s">
        <v>792</v>
      </c>
      <c r="C60" s="138">
        <f t="shared" si="7"/>
        <v>2110845.4700000002</v>
      </c>
      <c r="D60" s="118">
        <v>836875.35</v>
      </c>
      <c r="E60" s="118">
        <v>1000000</v>
      </c>
      <c r="F60" s="118">
        <v>156085.12</v>
      </c>
      <c r="G60" s="118">
        <v>117885</v>
      </c>
      <c r="H60" s="160">
        <v>0</v>
      </c>
    </row>
    <row r="61" spans="1:9" x14ac:dyDescent="0.2">
      <c r="A61" s="2"/>
      <c r="B61" s="25" t="s">
        <v>793</v>
      </c>
      <c r="C61" s="138">
        <f t="shared" si="7"/>
        <v>0</v>
      </c>
      <c r="D61" s="118">
        <v>0</v>
      </c>
      <c r="E61" s="118">
        <v>0</v>
      </c>
      <c r="F61" s="118">
        <v>0</v>
      </c>
      <c r="G61" s="118">
        <v>0</v>
      </c>
      <c r="H61" s="160">
        <v>0</v>
      </c>
    </row>
    <row r="62" spans="1:9" x14ac:dyDescent="0.2">
      <c r="A62" s="2"/>
      <c r="B62" s="25" t="s">
        <v>794</v>
      </c>
      <c r="C62" s="138">
        <f t="shared" si="7"/>
        <v>0</v>
      </c>
      <c r="D62" s="118">
        <v>0</v>
      </c>
      <c r="E62" s="118">
        <v>0</v>
      </c>
      <c r="F62" s="118">
        <v>0</v>
      </c>
      <c r="G62" s="118">
        <v>0</v>
      </c>
      <c r="H62" s="160">
        <v>0</v>
      </c>
    </row>
    <row r="63" spans="1:9" x14ac:dyDescent="0.2">
      <c r="A63" s="2"/>
      <c r="B63" s="73" t="s">
        <v>795</v>
      </c>
      <c r="C63" s="138">
        <f t="shared" si="7"/>
        <v>1488578.03</v>
      </c>
      <c r="D63" s="118">
        <v>1343445.07</v>
      </c>
      <c r="E63" s="118">
        <v>0</v>
      </c>
      <c r="F63" s="118">
        <v>145132.96</v>
      </c>
      <c r="G63" s="118">
        <v>0</v>
      </c>
      <c r="H63" s="160">
        <v>0</v>
      </c>
    </row>
    <row r="64" spans="1:9" x14ac:dyDescent="0.2">
      <c r="A64" s="2"/>
      <c r="B64" s="25" t="s">
        <v>796</v>
      </c>
      <c r="C64" s="138">
        <f t="shared" si="7"/>
        <v>0</v>
      </c>
      <c r="D64" s="118">
        <v>0</v>
      </c>
      <c r="E64" s="118">
        <v>0</v>
      </c>
      <c r="F64" s="118">
        <v>0</v>
      </c>
      <c r="G64" s="118">
        <v>0</v>
      </c>
      <c r="H64" s="160">
        <v>0</v>
      </c>
    </row>
    <row r="65" spans="1:8" x14ac:dyDescent="0.2">
      <c r="A65" s="2"/>
      <c r="B65" s="25" t="s">
        <v>797</v>
      </c>
      <c r="C65" s="138">
        <f t="shared" si="7"/>
        <v>0</v>
      </c>
      <c r="D65" s="118">
        <v>0</v>
      </c>
      <c r="E65" s="118">
        <v>0</v>
      </c>
      <c r="F65" s="118">
        <v>0</v>
      </c>
      <c r="G65" s="118">
        <v>0</v>
      </c>
      <c r="H65" s="160">
        <v>0</v>
      </c>
    </row>
    <row r="66" spans="1:8" x14ac:dyDescent="0.2">
      <c r="A66" s="2"/>
      <c r="B66" s="25" t="s">
        <v>798</v>
      </c>
      <c r="C66" s="138">
        <f t="shared" si="7"/>
        <v>0</v>
      </c>
      <c r="D66" s="118">
        <v>0</v>
      </c>
      <c r="E66" s="118">
        <v>0</v>
      </c>
      <c r="F66" s="118">
        <v>0</v>
      </c>
      <c r="G66" s="118">
        <v>0</v>
      </c>
      <c r="H66" s="160">
        <v>0</v>
      </c>
    </row>
    <row r="67" spans="1:8" x14ac:dyDescent="0.2">
      <c r="A67" s="2"/>
      <c r="B67" s="21" t="s">
        <v>799</v>
      </c>
      <c r="C67" s="138">
        <f t="shared" si="7"/>
        <v>0</v>
      </c>
      <c r="D67" s="118">
        <v>0</v>
      </c>
      <c r="E67" s="118">
        <v>0</v>
      </c>
      <c r="F67" s="118">
        <v>0</v>
      </c>
      <c r="G67" s="118">
        <v>0</v>
      </c>
      <c r="H67" s="160">
        <v>0</v>
      </c>
    </row>
    <row r="68" spans="1:8" x14ac:dyDescent="0.2">
      <c r="A68" s="2"/>
      <c r="B68" s="73" t="s">
        <v>800</v>
      </c>
      <c r="C68" s="138">
        <f t="shared" si="7"/>
        <v>1926358.71</v>
      </c>
      <c r="D68" s="118">
        <v>991364.84</v>
      </c>
      <c r="E68" s="118">
        <v>0</v>
      </c>
      <c r="F68" s="118">
        <v>934993.87</v>
      </c>
      <c r="G68" s="118">
        <v>0</v>
      </c>
      <c r="H68" s="160">
        <v>0</v>
      </c>
    </row>
    <row r="69" spans="1:8" x14ac:dyDescent="0.2">
      <c r="A69" s="2"/>
      <c r="B69" s="25" t="s">
        <v>801</v>
      </c>
      <c r="C69" s="138">
        <f t="shared" si="7"/>
        <v>0</v>
      </c>
      <c r="D69" s="118">
        <v>0</v>
      </c>
      <c r="E69" s="118">
        <v>0</v>
      </c>
      <c r="F69" s="118">
        <v>0</v>
      </c>
      <c r="G69" s="118">
        <v>0</v>
      </c>
      <c r="H69" s="160">
        <v>0</v>
      </c>
    </row>
    <row r="70" spans="1:8" x14ac:dyDescent="0.2">
      <c r="A70" s="2"/>
      <c r="B70" s="25" t="s">
        <v>1876</v>
      </c>
      <c r="C70" s="138">
        <f t="shared" si="7"/>
        <v>0</v>
      </c>
      <c r="D70" s="118">
        <v>0</v>
      </c>
      <c r="E70" s="118">
        <v>0</v>
      </c>
      <c r="F70" s="118">
        <v>0</v>
      </c>
      <c r="G70" s="118">
        <v>0</v>
      </c>
      <c r="H70" s="160">
        <v>0</v>
      </c>
    </row>
    <row r="71" spans="1:8" x14ac:dyDescent="0.2">
      <c r="A71" s="2"/>
      <c r="B71" s="25" t="s">
        <v>802</v>
      </c>
      <c r="C71" s="138">
        <f t="shared" si="7"/>
        <v>0</v>
      </c>
      <c r="D71" s="118">
        <v>0</v>
      </c>
      <c r="E71" s="118">
        <v>0</v>
      </c>
      <c r="F71" s="118">
        <v>0</v>
      </c>
      <c r="G71" s="118">
        <v>0</v>
      </c>
      <c r="H71" s="160">
        <v>0</v>
      </c>
    </row>
    <row r="72" spans="1:8" x14ac:dyDescent="0.2">
      <c r="A72" s="2"/>
      <c r="B72" s="73" t="s">
        <v>803</v>
      </c>
      <c r="C72" s="138">
        <f t="shared" si="7"/>
        <v>6321543.7400000002</v>
      </c>
      <c r="D72" s="118">
        <v>2095466.55</v>
      </c>
      <c r="E72" s="118">
        <v>0</v>
      </c>
      <c r="F72" s="118">
        <v>4206808.6100000003</v>
      </c>
      <c r="G72" s="118">
        <v>0</v>
      </c>
      <c r="H72" s="160">
        <v>19268.580000000002</v>
      </c>
    </row>
    <row r="73" spans="1:8" x14ac:dyDescent="0.2">
      <c r="A73" s="2"/>
      <c r="B73" s="20" t="s">
        <v>804</v>
      </c>
      <c r="C73" s="138">
        <f t="shared" si="7"/>
        <v>0</v>
      </c>
      <c r="D73" s="118">
        <v>0</v>
      </c>
      <c r="E73" s="118">
        <v>0</v>
      </c>
      <c r="F73" s="118">
        <v>0</v>
      </c>
      <c r="G73" s="118">
        <v>0</v>
      </c>
      <c r="H73" s="160">
        <v>0</v>
      </c>
    </row>
    <row r="74" spans="1:8" x14ac:dyDescent="0.2">
      <c r="A74" s="2"/>
      <c r="B74" s="20" t="s">
        <v>805</v>
      </c>
      <c r="C74" s="138">
        <f t="shared" si="7"/>
        <v>0</v>
      </c>
      <c r="D74" s="118">
        <v>0</v>
      </c>
      <c r="E74" s="118">
        <v>0</v>
      </c>
      <c r="F74" s="118">
        <v>0</v>
      </c>
      <c r="G74" s="118">
        <v>0</v>
      </c>
      <c r="H74" s="160">
        <v>0</v>
      </c>
    </row>
    <row r="75" spans="1:8" x14ac:dyDescent="0.2">
      <c r="A75" s="2"/>
      <c r="B75" s="20" t="s">
        <v>806</v>
      </c>
      <c r="C75" s="138">
        <f t="shared" si="7"/>
        <v>0</v>
      </c>
      <c r="D75" s="118">
        <v>0</v>
      </c>
      <c r="E75" s="118">
        <v>0</v>
      </c>
      <c r="F75" s="118">
        <v>0</v>
      </c>
      <c r="G75" s="118">
        <v>0</v>
      </c>
      <c r="H75" s="160">
        <v>0</v>
      </c>
    </row>
    <row r="76" spans="1:8" x14ac:dyDescent="0.2">
      <c r="A76" s="2"/>
      <c r="B76" s="25" t="s">
        <v>807</v>
      </c>
      <c r="C76" s="138">
        <f t="shared" si="7"/>
        <v>0</v>
      </c>
      <c r="D76" s="118">
        <v>0</v>
      </c>
      <c r="E76" s="118">
        <v>0</v>
      </c>
      <c r="F76" s="118">
        <v>0</v>
      </c>
      <c r="G76" s="118">
        <v>0</v>
      </c>
      <c r="H76" s="160">
        <v>0</v>
      </c>
    </row>
    <row r="77" spans="1:8" x14ac:dyDescent="0.2">
      <c r="A77" s="2"/>
      <c r="B77" s="73" t="s">
        <v>808</v>
      </c>
      <c r="C77" s="138">
        <f t="shared" si="7"/>
        <v>6786316.4100000001</v>
      </c>
      <c r="D77" s="118">
        <v>798826.4</v>
      </c>
      <c r="E77" s="118">
        <v>1145202</v>
      </c>
      <c r="F77" s="118">
        <v>923740.01</v>
      </c>
      <c r="G77" s="118">
        <v>3918548</v>
      </c>
      <c r="H77" s="160">
        <v>0</v>
      </c>
    </row>
    <row r="78" spans="1:8" x14ac:dyDescent="0.2">
      <c r="A78" s="2"/>
      <c r="B78" s="25" t="s">
        <v>809</v>
      </c>
      <c r="C78" s="138">
        <f t="shared" si="7"/>
        <v>0</v>
      </c>
      <c r="D78" s="118">
        <v>0</v>
      </c>
      <c r="E78" s="118">
        <v>0</v>
      </c>
      <c r="F78" s="118">
        <v>0</v>
      </c>
      <c r="G78" s="118">
        <v>0</v>
      </c>
      <c r="H78" s="160">
        <v>0</v>
      </c>
    </row>
    <row r="79" spans="1:8" x14ac:dyDescent="0.2">
      <c r="A79" s="2"/>
      <c r="B79" s="25" t="s">
        <v>810</v>
      </c>
      <c r="C79" s="138">
        <f t="shared" si="7"/>
        <v>0</v>
      </c>
      <c r="D79" s="118">
        <v>0</v>
      </c>
      <c r="E79" s="118">
        <v>0</v>
      </c>
      <c r="F79" s="118">
        <v>0</v>
      </c>
      <c r="G79" s="118">
        <v>0</v>
      </c>
      <c r="H79" s="160">
        <v>0</v>
      </c>
    </row>
    <row r="80" spans="1:8" x14ac:dyDescent="0.2">
      <c r="A80" s="2"/>
      <c r="B80" s="25" t="s">
        <v>811</v>
      </c>
      <c r="C80" s="138">
        <f t="shared" si="7"/>
        <v>0</v>
      </c>
      <c r="D80" s="118">
        <v>0</v>
      </c>
      <c r="E80" s="118">
        <v>0</v>
      </c>
      <c r="F80" s="118">
        <v>0</v>
      </c>
      <c r="G80" s="118">
        <v>0</v>
      </c>
      <c r="H80" s="160">
        <v>0</v>
      </c>
    </row>
    <row r="81" spans="1:8" x14ac:dyDescent="0.2">
      <c r="A81" s="2"/>
      <c r="B81" s="21" t="s">
        <v>812</v>
      </c>
      <c r="C81" s="138">
        <f t="shared" si="7"/>
        <v>0</v>
      </c>
      <c r="D81" s="118">
        <v>0</v>
      </c>
      <c r="E81" s="118">
        <v>0</v>
      </c>
      <c r="F81" s="118">
        <v>0</v>
      </c>
      <c r="G81" s="118">
        <v>0</v>
      </c>
      <c r="H81" s="160">
        <v>0</v>
      </c>
    </row>
    <row r="82" spans="1:8" x14ac:dyDescent="0.2">
      <c r="A82" s="2"/>
      <c r="B82" s="73" t="s">
        <v>813</v>
      </c>
      <c r="C82" s="138">
        <f t="shared" si="7"/>
        <v>2326290.69</v>
      </c>
      <c r="D82" s="118">
        <v>2277816.33</v>
      </c>
      <c r="E82" s="118">
        <v>0</v>
      </c>
      <c r="F82" s="118">
        <v>48474.36</v>
      </c>
      <c r="G82" s="118">
        <v>0</v>
      </c>
      <c r="H82" s="160">
        <v>0</v>
      </c>
    </row>
    <row r="83" spans="1:8" x14ac:dyDescent="0.2">
      <c r="A83" s="2"/>
      <c r="B83" s="20" t="s">
        <v>814</v>
      </c>
      <c r="C83" s="138">
        <f t="shared" si="7"/>
        <v>0</v>
      </c>
      <c r="D83" s="118">
        <v>0</v>
      </c>
      <c r="E83" s="118">
        <v>0</v>
      </c>
      <c r="F83" s="118">
        <v>0</v>
      </c>
      <c r="G83" s="118">
        <v>0</v>
      </c>
      <c r="H83" s="160">
        <v>0</v>
      </c>
    </row>
    <row r="84" spans="1:8" ht="13.9" customHeight="1" x14ac:dyDescent="0.2">
      <c r="A84" s="2"/>
      <c r="B84" s="20" t="s">
        <v>815</v>
      </c>
      <c r="C84" s="138">
        <f t="shared" si="7"/>
        <v>0</v>
      </c>
      <c r="D84" s="118">
        <v>0</v>
      </c>
      <c r="E84" s="118">
        <v>0</v>
      </c>
      <c r="F84" s="118"/>
      <c r="G84" s="118">
        <v>0</v>
      </c>
      <c r="H84" s="160">
        <v>0</v>
      </c>
    </row>
    <row r="85" spans="1:8" x14ac:dyDescent="0.2">
      <c r="A85" s="2"/>
      <c r="B85" s="20" t="s">
        <v>816</v>
      </c>
      <c r="C85" s="138">
        <f t="shared" si="7"/>
        <v>0</v>
      </c>
      <c r="D85" s="118">
        <v>0</v>
      </c>
      <c r="E85" s="118">
        <v>0</v>
      </c>
      <c r="F85" s="118"/>
      <c r="G85" s="118">
        <v>0</v>
      </c>
      <c r="H85" s="160">
        <v>0</v>
      </c>
    </row>
    <row r="86" spans="1:8" x14ac:dyDescent="0.2">
      <c r="A86" s="2"/>
      <c r="B86" s="73" t="s">
        <v>817</v>
      </c>
      <c r="C86" s="138">
        <f t="shared" si="7"/>
        <v>3694290.92</v>
      </c>
      <c r="D86" s="118">
        <v>3366804.6</v>
      </c>
      <c r="E86" s="118">
        <v>0</v>
      </c>
      <c r="F86" s="118">
        <v>327486.32</v>
      </c>
      <c r="G86" s="118">
        <v>0</v>
      </c>
      <c r="H86" s="160">
        <v>0</v>
      </c>
    </row>
    <row r="87" spans="1:8" x14ac:dyDescent="0.2">
      <c r="A87" s="2"/>
      <c r="B87" s="25" t="s">
        <v>818</v>
      </c>
      <c r="C87" s="138">
        <f t="shared" si="7"/>
        <v>0</v>
      </c>
      <c r="D87" s="118">
        <v>0</v>
      </c>
      <c r="E87" s="118">
        <v>0</v>
      </c>
      <c r="F87" s="118"/>
      <c r="G87" s="118">
        <v>0</v>
      </c>
      <c r="H87" s="160">
        <v>0</v>
      </c>
    </row>
    <row r="88" spans="1:8" x14ac:dyDescent="0.2">
      <c r="A88" s="2"/>
      <c r="B88" s="20" t="s">
        <v>819</v>
      </c>
      <c r="C88" s="138">
        <f t="shared" si="7"/>
        <v>0</v>
      </c>
      <c r="D88" s="118">
        <v>0</v>
      </c>
      <c r="E88" s="118">
        <v>0</v>
      </c>
      <c r="F88" s="118"/>
      <c r="G88" s="118">
        <v>0</v>
      </c>
      <c r="H88" s="160">
        <v>0</v>
      </c>
    </row>
    <row r="89" spans="1:8" x14ac:dyDescent="0.2">
      <c r="A89" s="2"/>
      <c r="B89" s="20" t="s">
        <v>820</v>
      </c>
      <c r="C89" s="138">
        <f t="shared" si="7"/>
        <v>0</v>
      </c>
      <c r="D89" s="118">
        <v>0</v>
      </c>
      <c r="E89" s="118">
        <v>0</v>
      </c>
      <c r="F89" s="118"/>
      <c r="G89" s="118">
        <v>0</v>
      </c>
      <c r="H89" s="160">
        <v>0</v>
      </c>
    </row>
    <row r="90" spans="1:8" x14ac:dyDescent="0.2">
      <c r="A90" s="2"/>
      <c r="B90" s="73" t="s">
        <v>821</v>
      </c>
      <c r="C90" s="138">
        <f t="shared" si="7"/>
        <v>802865.96000000008</v>
      </c>
      <c r="D90" s="118">
        <v>797516.16</v>
      </c>
      <c r="E90" s="118">
        <v>0</v>
      </c>
      <c r="F90" s="118">
        <v>5349.8</v>
      </c>
      <c r="G90" s="118">
        <v>0</v>
      </c>
      <c r="H90" s="160">
        <v>0</v>
      </c>
    </row>
    <row r="91" spans="1:8" x14ac:dyDescent="0.2">
      <c r="A91" s="2"/>
      <c r="B91" s="25" t="s">
        <v>822</v>
      </c>
      <c r="C91" s="138">
        <f t="shared" si="7"/>
        <v>0</v>
      </c>
      <c r="D91" s="118">
        <v>0</v>
      </c>
      <c r="E91" s="118">
        <v>0</v>
      </c>
      <c r="F91" s="118">
        <v>0</v>
      </c>
      <c r="G91" s="118">
        <v>0</v>
      </c>
      <c r="H91" s="160">
        <v>0</v>
      </c>
    </row>
    <row r="92" spans="1:8" x14ac:dyDescent="0.2">
      <c r="A92" s="2"/>
      <c r="B92" s="20" t="s">
        <v>823</v>
      </c>
      <c r="C92" s="138">
        <f t="shared" si="7"/>
        <v>0</v>
      </c>
      <c r="D92" s="118">
        <v>0</v>
      </c>
      <c r="E92" s="118">
        <v>0</v>
      </c>
      <c r="F92" s="118">
        <v>0</v>
      </c>
      <c r="G92" s="118">
        <v>0</v>
      </c>
      <c r="H92" s="160">
        <v>0</v>
      </c>
    </row>
    <row r="93" spans="1:8" x14ac:dyDescent="0.2">
      <c r="A93" s="2"/>
      <c r="B93" s="21" t="s">
        <v>824</v>
      </c>
      <c r="C93" s="138">
        <f t="shared" si="7"/>
        <v>0</v>
      </c>
      <c r="D93" s="118"/>
      <c r="E93" s="118"/>
      <c r="F93" s="118"/>
      <c r="G93" s="118"/>
      <c r="H93" s="160"/>
    </row>
    <row r="94" spans="1:8" x14ac:dyDescent="0.2">
      <c r="A94" s="2"/>
      <c r="B94" s="73" t="s">
        <v>825</v>
      </c>
      <c r="C94" s="138">
        <f t="shared" si="7"/>
        <v>712891.58</v>
      </c>
      <c r="D94" s="118">
        <v>663326</v>
      </c>
      <c r="E94" s="118">
        <v>0</v>
      </c>
      <c r="F94" s="118">
        <v>49565.58</v>
      </c>
      <c r="G94" s="118">
        <v>0</v>
      </c>
      <c r="H94" s="160">
        <v>0</v>
      </c>
    </row>
    <row r="95" spans="1:8" x14ac:dyDescent="0.2">
      <c r="A95" s="2"/>
      <c r="B95" s="20" t="s">
        <v>826</v>
      </c>
      <c r="C95" s="138">
        <f t="shared" si="7"/>
        <v>0</v>
      </c>
      <c r="D95" s="118">
        <v>0</v>
      </c>
      <c r="E95" s="118">
        <v>0</v>
      </c>
      <c r="F95" s="118">
        <v>0</v>
      </c>
      <c r="G95" s="118">
        <v>0</v>
      </c>
      <c r="H95" s="160">
        <v>0</v>
      </c>
    </row>
    <row r="96" spans="1:8" ht="13.9" customHeight="1" x14ac:dyDescent="0.2">
      <c r="A96" s="2"/>
      <c r="B96" s="25" t="s">
        <v>827</v>
      </c>
      <c r="C96" s="138">
        <f t="shared" si="7"/>
        <v>0</v>
      </c>
      <c r="D96" s="118">
        <v>0</v>
      </c>
      <c r="E96" s="118">
        <v>0</v>
      </c>
      <c r="F96" s="118">
        <v>0</v>
      </c>
      <c r="G96" s="118">
        <v>0</v>
      </c>
      <c r="H96" s="160">
        <v>0</v>
      </c>
    </row>
    <row r="97" spans="1:8" ht="13.9" customHeight="1" x14ac:dyDescent="0.2">
      <c r="A97" s="2"/>
      <c r="B97" s="25" t="s">
        <v>828</v>
      </c>
      <c r="C97" s="138">
        <f t="shared" si="7"/>
        <v>0</v>
      </c>
      <c r="D97" s="118">
        <v>0</v>
      </c>
      <c r="E97" s="118">
        <v>0</v>
      </c>
      <c r="F97" s="118">
        <v>0</v>
      </c>
      <c r="G97" s="118">
        <v>0</v>
      </c>
      <c r="H97" s="160">
        <v>0</v>
      </c>
    </row>
    <row r="98" spans="1:8" x14ac:dyDescent="0.2">
      <c r="A98" s="2"/>
      <c r="B98" s="25" t="s">
        <v>829</v>
      </c>
      <c r="C98" s="138">
        <f t="shared" si="7"/>
        <v>0</v>
      </c>
      <c r="D98" s="118">
        <v>0</v>
      </c>
      <c r="E98" s="118">
        <v>0</v>
      </c>
      <c r="F98" s="118">
        <v>0</v>
      </c>
      <c r="G98" s="118">
        <v>0</v>
      </c>
      <c r="H98" s="160">
        <v>0</v>
      </c>
    </row>
    <row r="99" spans="1:8" x14ac:dyDescent="0.2">
      <c r="A99" s="2"/>
      <c r="B99" s="73" t="s">
        <v>830</v>
      </c>
      <c r="C99" s="138">
        <f t="shared" si="7"/>
        <v>455261.58999999997</v>
      </c>
      <c r="D99" s="118">
        <v>371014.73</v>
      </c>
      <c r="E99" s="118">
        <v>0</v>
      </c>
      <c r="F99" s="118">
        <v>84246.86</v>
      </c>
      <c r="G99" s="118">
        <v>0</v>
      </c>
      <c r="H99" s="160">
        <v>0</v>
      </c>
    </row>
    <row r="100" spans="1:8" x14ac:dyDescent="0.2">
      <c r="A100" s="2"/>
      <c r="B100" s="25" t="s">
        <v>831</v>
      </c>
      <c r="C100" s="138">
        <f t="shared" si="7"/>
        <v>0</v>
      </c>
      <c r="D100" s="118">
        <v>0</v>
      </c>
      <c r="E100" s="118">
        <v>0</v>
      </c>
      <c r="F100" s="118">
        <v>0</v>
      </c>
      <c r="G100" s="118">
        <v>0</v>
      </c>
      <c r="H100" s="160">
        <v>0</v>
      </c>
    </row>
    <row r="101" spans="1:8" x14ac:dyDescent="0.2">
      <c r="A101" s="2"/>
      <c r="B101" s="25" t="s">
        <v>832</v>
      </c>
      <c r="C101" s="138">
        <f t="shared" si="7"/>
        <v>0</v>
      </c>
      <c r="D101" s="118">
        <v>0</v>
      </c>
      <c r="E101" s="118">
        <v>0</v>
      </c>
      <c r="F101" s="118">
        <v>0</v>
      </c>
      <c r="G101" s="118">
        <v>0</v>
      </c>
      <c r="H101" s="160">
        <v>0</v>
      </c>
    </row>
    <row r="102" spans="1:8" x14ac:dyDescent="0.2">
      <c r="A102" s="2"/>
      <c r="B102" s="25" t="s">
        <v>833</v>
      </c>
      <c r="C102" s="138">
        <f t="shared" si="7"/>
        <v>0</v>
      </c>
      <c r="D102" s="118">
        <v>0</v>
      </c>
      <c r="E102" s="118">
        <v>0</v>
      </c>
      <c r="F102" s="118">
        <v>0</v>
      </c>
      <c r="G102" s="118">
        <v>0</v>
      </c>
      <c r="H102" s="160">
        <v>0</v>
      </c>
    </row>
    <row r="103" spans="1:8" x14ac:dyDescent="0.2">
      <c r="A103" s="2"/>
      <c r="B103" s="25" t="s">
        <v>834</v>
      </c>
      <c r="C103" s="138">
        <f t="shared" si="7"/>
        <v>0</v>
      </c>
      <c r="D103" s="118">
        <v>0</v>
      </c>
      <c r="E103" s="118">
        <v>0</v>
      </c>
      <c r="F103" s="118">
        <v>0</v>
      </c>
      <c r="G103" s="118">
        <v>0</v>
      </c>
      <c r="H103" s="160">
        <v>0</v>
      </c>
    </row>
    <row r="104" spans="1:8" x14ac:dyDescent="0.2">
      <c r="A104" s="2" t="s">
        <v>102</v>
      </c>
      <c r="B104" s="213" t="s">
        <v>141</v>
      </c>
      <c r="C104" s="139">
        <f>SUM(D104:CB104)</f>
        <v>82297753.039999992</v>
      </c>
      <c r="D104" s="140">
        <f>SUM(D54:D103)</f>
        <v>46856913.79999999</v>
      </c>
      <c r="E104" s="140">
        <f t="shared" ref="E104:H104" si="8">SUM(E54:E103)</f>
        <v>2145202</v>
      </c>
      <c r="F104" s="140">
        <f t="shared" si="8"/>
        <v>29239935.660000004</v>
      </c>
      <c r="G104" s="140">
        <f t="shared" si="8"/>
        <v>4036433</v>
      </c>
      <c r="H104" s="214">
        <f t="shared" si="8"/>
        <v>19268.580000000002</v>
      </c>
    </row>
    <row r="105" spans="1:8" x14ac:dyDescent="0.2">
      <c r="A105" s="2"/>
      <c r="B105" s="215"/>
      <c r="C105" s="141"/>
      <c r="D105" s="142"/>
      <c r="E105" s="142"/>
      <c r="F105" s="142"/>
      <c r="G105" s="142"/>
      <c r="H105" s="216"/>
    </row>
    <row r="106" spans="1:8" x14ac:dyDescent="0.2">
      <c r="A106" s="2" t="s">
        <v>187</v>
      </c>
      <c r="B106" s="158" t="s">
        <v>132</v>
      </c>
      <c r="C106" s="141"/>
      <c r="D106" s="142"/>
      <c r="E106" s="142"/>
      <c r="F106" s="142"/>
      <c r="G106" s="142"/>
      <c r="H106" s="216"/>
    </row>
    <row r="107" spans="1:8" x14ac:dyDescent="0.2">
      <c r="A107" s="2"/>
      <c r="B107" s="215"/>
      <c r="C107" s="143"/>
      <c r="D107" s="133"/>
      <c r="E107" s="133"/>
      <c r="F107" s="133"/>
      <c r="G107" s="133"/>
      <c r="H107" s="188"/>
    </row>
    <row r="108" spans="1:8" x14ac:dyDescent="0.2">
      <c r="A108" s="2" t="s">
        <v>103</v>
      </c>
      <c r="B108" s="217" t="s">
        <v>42</v>
      </c>
      <c r="C108" s="115" t="s">
        <v>30</v>
      </c>
      <c r="D108" s="130"/>
      <c r="E108" s="130"/>
      <c r="F108" s="130"/>
      <c r="G108" s="130"/>
      <c r="H108" s="218"/>
    </row>
    <row r="109" spans="1:8" x14ac:dyDescent="0.2">
      <c r="A109" s="2"/>
      <c r="B109" s="219" t="s">
        <v>6</v>
      </c>
      <c r="C109" s="144">
        <f>SUM(D109:CB109)</f>
        <v>0</v>
      </c>
      <c r="D109" s="125">
        <v>0</v>
      </c>
      <c r="E109" s="125">
        <v>0</v>
      </c>
      <c r="F109" s="125">
        <v>0</v>
      </c>
      <c r="G109" s="125"/>
      <c r="H109" s="176">
        <v>0</v>
      </c>
    </row>
    <row r="110" spans="1:8" x14ac:dyDescent="0.2">
      <c r="A110" s="2"/>
      <c r="B110" s="219" t="s">
        <v>7</v>
      </c>
      <c r="C110" s="144">
        <f>SUM(D110:CB110)</f>
        <v>0</v>
      </c>
      <c r="D110" s="125">
        <v>0</v>
      </c>
      <c r="E110" s="125">
        <v>0</v>
      </c>
      <c r="F110" s="125">
        <v>0</v>
      </c>
      <c r="G110" s="125"/>
      <c r="H110" s="176">
        <v>0</v>
      </c>
    </row>
    <row r="111" spans="1:8" x14ac:dyDescent="0.2">
      <c r="A111" s="2" t="s">
        <v>104</v>
      </c>
      <c r="B111" s="213" t="s">
        <v>130</v>
      </c>
      <c r="C111" s="145">
        <f>SUM(D111:CB111)</f>
        <v>0</v>
      </c>
      <c r="D111" s="120">
        <f>SUM(D109:D110)</f>
        <v>0</v>
      </c>
      <c r="E111" s="120">
        <f t="shared" ref="E111:H111" si="9">SUM(E109:E110)</f>
        <v>0</v>
      </c>
      <c r="F111" s="120">
        <f t="shared" si="9"/>
        <v>0</v>
      </c>
      <c r="G111" s="120"/>
      <c r="H111" s="225">
        <f t="shared" si="9"/>
        <v>0</v>
      </c>
    </row>
    <row r="112" spans="1:8" x14ac:dyDescent="0.2">
      <c r="A112" s="2"/>
      <c r="B112" s="215"/>
      <c r="C112" s="144"/>
      <c r="D112" s="125"/>
      <c r="E112" s="125"/>
      <c r="F112" s="125"/>
      <c r="G112" s="125"/>
      <c r="H112" s="176"/>
    </row>
    <row r="113" spans="1:8" ht="13.5" thickBot="1" x14ac:dyDescent="0.25">
      <c r="A113" s="26"/>
      <c r="B113" s="249" t="s">
        <v>155</v>
      </c>
      <c r="C113" s="178"/>
      <c r="D113" s="194"/>
      <c r="E113" s="194"/>
      <c r="F113" s="194"/>
      <c r="G113" s="194"/>
      <c r="H113" s="250"/>
    </row>
    <row r="114" spans="1:8" s="13" customFormat="1" x14ac:dyDescent="0.2">
      <c r="A114" s="26"/>
      <c r="B114" s="197" t="s">
        <v>77</v>
      </c>
      <c r="C114" s="181" t="s">
        <v>30</v>
      </c>
      <c r="D114" s="182"/>
      <c r="E114" s="182"/>
      <c r="F114" s="182"/>
      <c r="G114" s="182"/>
      <c r="H114" s="183"/>
    </row>
    <row r="115" spans="1:8" x14ac:dyDescent="0.2">
      <c r="A115" s="26" t="s">
        <v>105</v>
      </c>
      <c r="B115" s="198" t="s">
        <v>125</v>
      </c>
      <c r="C115" s="116" t="str">
        <f t="shared" ref="C115:H117" si="10">C9</f>
        <v>N/A</v>
      </c>
      <c r="D115" s="135" t="str">
        <f t="shared" si="10"/>
        <v>General Fund</v>
      </c>
      <c r="E115" s="135" t="str">
        <f t="shared" si="10"/>
        <v>General Fund - Supplemental</v>
      </c>
      <c r="F115" s="135" t="str">
        <f t="shared" si="10"/>
        <v>Other Funds - Earmarked</v>
      </c>
      <c r="G115" s="135" t="str">
        <f t="shared" si="10"/>
        <v>Other Funds - Capital Reserve</v>
      </c>
      <c r="H115" s="189" t="str">
        <f t="shared" si="10"/>
        <v>Other Funds - Restricted</v>
      </c>
    </row>
    <row r="116" spans="1:8" x14ac:dyDescent="0.2">
      <c r="A116" s="2" t="s">
        <v>106</v>
      </c>
      <c r="B116" s="158" t="s">
        <v>25</v>
      </c>
      <c r="C116" s="116" t="str">
        <f t="shared" si="10"/>
        <v>N/A</v>
      </c>
      <c r="D116" s="135" t="str">
        <f t="shared" si="10"/>
        <v>Recurring</v>
      </c>
      <c r="E116" s="135" t="str">
        <f t="shared" si="10"/>
        <v>One-Time</v>
      </c>
      <c r="F116" s="135" t="str">
        <f t="shared" si="10"/>
        <v>Recurring</v>
      </c>
      <c r="G116" s="135" t="str">
        <f t="shared" si="10"/>
        <v>One-Time</v>
      </c>
      <c r="H116" s="189" t="str">
        <f t="shared" si="10"/>
        <v>Recurring</v>
      </c>
    </row>
    <row r="117" spans="1:8" x14ac:dyDescent="0.2">
      <c r="A117" s="2" t="s">
        <v>107</v>
      </c>
      <c r="B117" s="158" t="s">
        <v>43</v>
      </c>
      <c r="C117" s="116" t="str">
        <f t="shared" si="10"/>
        <v>N/A</v>
      </c>
      <c r="D117" s="135" t="str">
        <f t="shared" si="10"/>
        <v>State</v>
      </c>
      <c r="E117" s="135" t="str">
        <f t="shared" si="10"/>
        <v>State</v>
      </c>
      <c r="F117" s="135" t="str">
        <f t="shared" si="10"/>
        <v>Other</v>
      </c>
      <c r="G117" s="135" t="str">
        <f t="shared" si="10"/>
        <v>Other</v>
      </c>
      <c r="H117" s="189" t="str">
        <f t="shared" si="10"/>
        <v>Other</v>
      </c>
    </row>
    <row r="118" spans="1:8" ht="76.5" x14ac:dyDescent="0.2">
      <c r="A118" s="26" t="s">
        <v>108</v>
      </c>
      <c r="B118" s="158" t="s">
        <v>38</v>
      </c>
      <c r="C118" s="116" t="str">
        <f t="shared" ref="C118:H118" si="11">C31</f>
        <v>N/A</v>
      </c>
      <c r="D118" s="106" t="str">
        <f t="shared" si="11"/>
        <v>I. Administrative &amp; Program Support
II.A Support Services
II.B Revenue &amp; Regulatory
II.C Legal, Policy &amp; Legislative
III. Employee Benefits</v>
      </c>
      <c r="E118" s="106" t="str">
        <f t="shared" si="11"/>
        <v>Proviso 118.16(35): Nonrecurring Revenue</v>
      </c>
      <c r="F118" s="106" t="str">
        <f t="shared" si="11"/>
        <v>I. Administrative &amp; Program Support
II.A Support Services
II.B Revenue &amp; Regulatory
II.C Legal, Policy &amp; Legislative
III. Employee Benefits</v>
      </c>
      <c r="G118" s="106" t="str">
        <f t="shared" si="11"/>
        <v>FY15 - H4702 - Capital Reserve Fund
FY16 - H3702 - Capital Reserve Fund
FY17 - H5002 - Capital Reserve Fund</v>
      </c>
      <c r="H118" s="159" t="str">
        <f t="shared" si="11"/>
        <v>II.B Revenue &amp; Regulatory</v>
      </c>
    </row>
    <row r="119" spans="1:8" x14ac:dyDescent="0.2">
      <c r="A119" s="2" t="s">
        <v>109</v>
      </c>
      <c r="B119" s="158" t="str">
        <f t="shared" ref="B119:H119" si="12">B39</f>
        <v xml:space="preserve">Total allowed to spend by END of 2016-17  </v>
      </c>
      <c r="C119" s="127">
        <f t="shared" si="12"/>
        <v>99715439.430000007</v>
      </c>
      <c r="D119" s="118">
        <f t="shared" si="12"/>
        <v>51335566</v>
      </c>
      <c r="E119" s="118">
        <f t="shared" si="12"/>
        <v>2145202</v>
      </c>
      <c r="F119" s="118">
        <f t="shared" si="12"/>
        <v>34082093</v>
      </c>
      <c r="G119" s="118">
        <f t="shared" si="12"/>
        <v>12057578.43</v>
      </c>
      <c r="H119" s="160">
        <f t="shared" si="12"/>
        <v>95000</v>
      </c>
    </row>
    <row r="120" spans="1:8" x14ac:dyDescent="0.2">
      <c r="A120" s="2" t="s">
        <v>110</v>
      </c>
      <c r="B120" s="158" t="s">
        <v>41</v>
      </c>
      <c r="C120" s="127">
        <f t="shared" ref="C120:H120" si="13">C104</f>
        <v>82297753.039999992</v>
      </c>
      <c r="D120" s="118">
        <f t="shared" si="13"/>
        <v>46856913.79999999</v>
      </c>
      <c r="E120" s="118">
        <f t="shared" si="13"/>
        <v>2145202</v>
      </c>
      <c r="F120" s="118">
        <f t="shared" si="13"/>
        <v>29239935.660000004</v>
      </c>
      <c r="G120" s="118">
        <f t="shared" si="13"/>
        <v>4036433</v>
      </c>
      <c r="H120" s="160">
        <f t="shared" si="13"/>
        <v>19268.580000000002</v>
      </c>
    </row>
    <row r="121" spans="1:8" s="3" customFormat="1" x14ac:dyDescent="0.2">
      <c r="A121" s="2" t="s">
        <v>111</v>
      </c>
      <c r="B121" s="158" t="s">
        <v>133</v>
      </c>
      <c r="C121" s="127">
        <f t="shared" ref="C121:H121" si="14">C111</f>
        <v>0</v>
      </c>
      <c r="D121" s="125">
        <f t="shared" si="14"/>
        <v>0</v>
      </c>
      <c r="E121" s="125">
        <f t="shared" si="14"/>
        <v>0</v>
      </c>
      <c r="F121" s="125">
        <f t="shared" si="14"/>
        <v>0</v>
      </c>
      <c r="G121" s="125">
        <f t="shared" si="14"/>
        <v>0</v>
      </c>
      <c r="H121" s="176">
        <f t="shared" si="14"/>
        <v>0</v>
      </c>
    </row>
    <row r="122" spans="1:8" ht="13.5" thickBot="1" x14ac:dyDescent="0.25">
      <c r="A122" s="2" t="s">
        <v>112</v>
      </c>
      <c r="B122" s="177" t="s">
        <v>143</v>
      </c>
      <c r="C122" s="199">
        <f>SUM(D122:CB122)</f>
        <v>17417686.390000008</v>
      </c>
      <c r="D122" s="168">
        <f>D119-D120-D121</f>
        <v>4478652.2000000104</v>
      </c>
      <c r="E122" s="168">
        <f t="shared" ref="E122:H122" si="15">E119-E120-E121</f>
        <v>0</v>
      </c>
      <c r="F122" s="168">
        <f>F119-F120-F121</f>
        <v>4842157.3399999961</v>
      </c>
      <c r="G122" s="168">
        <f>G119-G120-G121</f>
        <v>8021145.4299999997</v>
      </c>
      <c r="H122" s="169">
        <f t="shared" si="15"/>
        <v>75731.42</v>
      </c>
    </row>
    <row r="123" spans="1:8" s="3" customFormat="1" x14ac:dyDescent="0.2">
      <c r="A123" s="2"/>
      <c r="B123" s="241"/>
      <c r="C123" s="195"/>
      <c r="D123" s="196"/>
      <c r="E123" s="196"/>
      <c r="F123" s="196"/>
      <c r="G123" s="196"/>
      <c r="H123" s="251"/>
    </row>
    <row r="124" spans="1:8" x14ac:dyDescent="0.2">
      <c r="A124" s="27" t="s">
        <v>29</v>
      </c>
      <c r="B124" s="21" t="s">
        <v>199</v>
      </c>
      <c r="C124" s="146"/>
      <c r="D124" s="147"/>
      <c r="E124" s="147"/>
      <c r="F124" s="147"/>
      <c r="G124" s="147"/>
      <c r="H124" s="252"/>
    </row>
    <row r="125" spans="1:8" s="13" customFormat="1" x14ac:dyDescent="0.2">
      <c r="A125" s="27"/>
      <c r="B125" s="253"/>
      <c r="C125" s="146"/>
      <c r="D125" s="147"/>
      <c r="E125" s="147"/>
      <c r="F125" s="147"/>
      <c r="G125" s="147"/>
      <c r="H125" s="252"/>
    </row>
    <row r="126" spans="1:8" ht="13.5" thickBot="1" x14ac:dyDescent="0.25">
      <c r="A126" s="27"/>
      <c r="B126" s="243" t="s">
        <v>153</v>
      </c>
      <c r="C126" s="200"/>
      <c r="D126" s="201"/>
      <c r="E126" s="201"/>
      <c r="F126" s="201"/>
      <c r="G126" s="201"/>
      <c r="H126" s="254"/>
    </row>
    <row r="127" spans="1:8" x14ac:dyDescent="0.2">
      <c r="A127" s="26"/>
      <c r="B127" s="203" t="s">
        <v>184</v>
      </c>
      <c r="C127" s="181" t="s">
        <v>30</v>
      </c>
      <c r="D127" s="204" t="s">
        <v>146</v>
      </c>
      <c r="E127" s="204" t="s">
        <v>147</v>
      </c>
      <c r="F127" s="204" t="s">
        <v>148</v>
      </c>
      <c r="G127" s="204" t="s">
        <v>149</v>
      </c>
      <c r="H127" s="205" t="s">
        <v>946</v>
      </c>
    </row>
    <row r="128" spans="1:8" ht="25.5" x14ac:dyDescent="0.2">
      <c r="A128" s="2" t="s">
        <v>45</v>
      </c>
      <c r="B128" s="158" t="s">
        <v>185</v>
      </c>
      <c r="C128" s="116" t="s">
        <v>35</v>
      </c>
      <c r="D128" s="106" t="str">
        <f t="shared" ref="D128:F133" si="16">D9</f>
        <v>General Fund</v>
      </c>
      <c r="E128" s="106" t="str">
        <f t="shared" si="16"/>
        <v>General Fund - Supplemental</v>
      </c>
      <c r="F128" s="106" t="str">
        <f t="shared" si="16"/>
        <v>Other Funds - Earmarked</v>
      </c>
      <c r="G128" s="106" t="str">
        <f t="shared" ref="G128:H128" si="17">G9</f>
        <v>Other Funds - Capital Reserve</v>
      </c>
      <c r="H128" s="159" t="str">
        <f t="shared" si="17"/>
        <v>Other Funds - Restricted</v>
      </c>
    </row>
    <row r="129" spans="1:8" x14ac:dyDescent="0.2">
      <c r="A129" s="2" t="s">
        <v>46</v>
      </c>
      <c r="B129" s="158" t="s">
        <v>25</v>
      </c>
      <c r="C129" s="116" t="s">
        <v>35</v>
      </c>
      <c r="D129" s="106" t="str">
        <f t="shared" si="16"/>
        <v>Recurring</v>
      </c>
      <c r="E129" s="106" t="str">
        <f t="shared" si="16"/>
        <v>One-Time</v>
      </c>
      <c r="F129" s="106" t="str">
        <f t="shared" si="16"/>
        <v>Recurring</v>
      </c>
      <c r="G129" s="106" t="str">
        <f t="shared" ref="G129:H129" si="18">G10</f>
        <v>One-Time</v>
      </c>
      <c r="H129" s="159" t="str">
        <f t="shared" si="18"/>
        <v>Recurring</v>
      </c>
    </row>
    <row r="130" spans="1:8" x14ac:dyDescent="0.2">
      <c r="A130" s="2" t="s">
        <v>47</v>
      </c>
      <c r="B130" s="158" t="s">
        <v>43</v>
      </c>
      <c r="C130" s="116" t="s">
        <v>35</v>
      </c>
      <c r="D130" s="106" t="str">
        <f t="shared" si="16"/>
        <v>State</v>
      </c>
      <c r="E130" s="106" t="str">
        <f t="shared" si="16"/>
        <v>State</v>
      </c>
      <c r="F130" s="106" t="str">
        <f t="shared" si="16"/>
        <v>Other</v>
      </c>
      <c r="G130" s="106" t="str">
        <f t="shared" ref="G130:H130" si="19">G11</f>
        <v>Other</v>
      </c>
      <c r="H130" s="159" t="str">
        <f t="shared" si="19"/>
        <v>Other</v>
      </c>
    </row>
    <row r="131" spans="1:8" s="13" customFormat="1" x14ac:dyDescent="0.2">
      <c r="A131" s="39" t="s">
        <v>189</v>
      </c>
      <c r="B131" s="158" t="s">
        <v>161</v>
      </c>
      <c r="C131" s="116" t="s">
        <v>35</v>
      </c>
      <c r="D131" s="106" t="str">
        <f t="shared" si="16"/>
        <v>Agency Wide</v>
      </c>
      <c r="E131" s="106" t="str">
        <f t="shared" si="16"/>
        <v>Agency Wide</v>
      </c>
      <c r="F131" s="106" t="str">
        <f t="shared" si="16"/>
        <v>Agency Wide</v>
      </c>
      <c r="G131" s="106" t="str">
        <f t="shared" ref="G131:H131" si="20">G12</f>
        <v>Agency Wide</v>
      </c>
      <c r="H131" s="159" t="str">
        <f t="shared" si="20"/>
        <v>II.B Revenue and Regulatory</v>
      </c>
    </row>
    <row r="132" spans="1:8" s="13" customFormat="1" ht="25.5" x14ac:dyDescent="0.2">
      <c r="A132" s="39" t="s">
        <v>190</v>
      </c>
      <c r="B132" s="158" t="s">
        <v>162</v>
      </c>
      <c r="C132" s="116" t="s">
        <v>35</v>
      </c>
      <c r="D132" s="106" t="str">
        <f t="shared" si="16"/>
        <v>Received from state or set federal match</v>
      </c>
      <c r="E132" s="106" t="str">
        <f t="shared" si="16"/>
        <v>Received from state or set federal match</v>
      </c>
      <c r="F132" s="106" t="str">
        <f t="shared" si="16"/>
        <v>Generated by agency</v>
      </c>
      <c r="G132" s="106" t="str">
        <f t="shared" ref="G132:H132" si="21">G13</f>
        <v>Received from state or set federal match</v>
      </c>
      <c r="H132" s="159" t="str">
        <f t="shared" si="21"/>
        <v>Received from state or set federal match</v>
      </c>
    </row>
    <row r="133" spans="1:8" s="13" customFormat="1" x14ac:dyDescent="0.2">
      <c r="A133" s="39" t="s">
        <v>48</v>
      </c>
      <c r="B133" s="158" t="s">
        <v>163</v>
      </c>
      <c r="C133" s="116" t="s">
        <v>35</v>
      </c>
      <c r="D133" s="106" t="str">
        <f t="shared" si="16"/>
        <v>Remain with agency</v>
      </c>
      <c r="E133" s="106" t="str">
        <f t="shared" si="16"/>
        <v>Remain with agency</v>
      </c>
      <c r="F133" s="106" t="str">
        <f t="shared" si="16"/>
        <v>Remain with agency</v>
      </c>
      <c r="G133" s="106" t="str">
        <f t="shared" ref="G133:H133" si="22">G14</f>
        <v>Remain with agency</v>
      </c>
      <c r="H133" s="159" t="str">
        <f t="shared" si="22"/>
        <v>Remain with agency</v>
      </c>
    </row>
    <row r="134" spans="1:8" x14ac:dyDescent="0.2">
      <c r="A134" s="2"/>
      <c r="B134" s="158"/>
      <c r="C134" s="116"/>
      <c r="D134" s="106"/>
      <c r="E134" s="106"/>
      <c r="F134" s="106"/>
      <c r="G134" s="106"/>
      <c r="H134" s="159"/>
    </row>
    <row r="135" spans="1:8" x14ac:dyDescent="0.2">
      <c r="A135" s="2"/>
      <c r="B135" s="161" t="s">
        <v>183</v>
      </c>
      <c r="C135" s="115" t="s">
        <v>30</v>
      </c>
      <c r="D135" s="106"/>
      <c r="E135" s="106"/>
      <c r="F135" s="106"/>
      <c r="G135" s="106"/>
      <c r="H135" s="159"/>
    </row>
    <row r="136" spans="1:8" s="13" customFormat="1" ht="13.5" thickBot="1" x14ac:dyDescent="0.25">
      <c r="A136" s="39" t="s">
        <v>49</v>
      </c>
      <c r="B136" s="177" t="s">
        <v>172</v>
      </c>
      <c r="C136" s="167">
        <f>SUM(D136:CB136)</f>
        <v>90603757.859999999</v>
      </c>
      <c r="D136" s="168">
        <v>51335566</v>
      </c>
      <c r="E136" s="168">
        <v>2145202</v>
      </c>
      <c r="F136" s="168">
        <v>35258216</v>
      </c>
      <c r="G136" s="168">
        <v>1854798</v>
      </c>
      <c r="H136" s="169">
        <v>9975.86</v>
      </c>
    </row>
    <row r="137" spans="1:8" s="13" customFormat="1" x14ac:dyDescent="0.2">
      <c r="A137" s="2"/>
      <c r="B137" s="245"/>
      <c r="C137" s="195"/>
      <c r="D137" s="202"/>
      <c r="E137" s="202"/>
      <c r="F137" s="202"/>
      <c r="G137" s="202"/>
      <c r="H137" s="255"/>
    </row>
    <row r="138" spans="1:8" s="13" customFormat="1" ht="13.5" thickBot="1" x14ac:dyDescent="0.25">
      <c r="A138" s="2"/>
      <c r="B138" s="234" t="s">
        <v>186</v>
      </c>
      <c r="C138" s="148" t="s">
        <v>30</v>
      </c>
      <c r="D138" s="227"/>
      <c r="E138" s="227"/>
      <c r="F138" s="227"/>
      <c r="G138" s="227"/>
      <c r="H138" s="256"/>
    </row>
    <row r="139" spans="1:8" s="13" customFormat="1" ht="132" customHeight="1" x14ac:dyDescent="0.2">
      <c r="A139" s="2" t="s">
        <v>50</v>
      </c>
      <c r="B139" s="154" t="s">
        <v>123</v>
      </c>
      <c r="C139" s="155" t="s">
        <v>35</v>
      </c>
      <c r="D139" s="172">
        <f t="shared" ref="D139:H140" si="23">D20</f>
        <v>10010000</v>
      </c>
      <c r="E139" s="172">
        <f t="shared" si="23"/>
        <v>10010000</v>
      </c>
      <c r="F139" s="172" t="str">
        <f t="shared" si="23"/>
        <v>30350000 - Operating Revenue
30350020 - Op Rev - Info Res Mgmt.
30350023 - Tobacco Enforcement
30350036 - Bankrupt FD - Gen Csel
31390000 - Bingo Revenue - Admin
31670000 - Tax Education Prog
31860000 - Expert Witness
36060000 - SC Bus One Stop Proj
38110000 - DOR Data Warehouse
39580000 - Sale of Assets</v>
      </c>
      <c r="G139" s="172">
        <f t="shared" si="23"/>
        <v>36340000</v>
      </c>
      <c r="H139" s="173">
        <f t="shared" si="23"/>
        <v>45520000</v>
      </c>
    </row>
    <row r="140" spans="1:8" x14ac:dyDescent="0.2">
      <c r="A140" s="2" t="s">
        <v>51</v>
      </c>
      <c r="B140" s="158" t="s">
        <v>124</v>
      </c>
      <c r="C140" s="116" t="s">
        <v>35</v>
      </c>
      <c r="D140" s="106" t="str">
        <f t="shared" si="23"/>
        <v>General Fund</v>
      </c>
      <c r="E140" s="106" t="str">
        <f t="shared" si="23"/>
        <v>General Fund</v>
      </c>
      <c r="F140" s="106" t="str">
        <f t="shared" si="23"/>
        <v>See Above</v>
      </c>
      <c r="G140" s="106" t="str">
        <f t="shared" si="23"/>
        <v>Capital Reserve Fund</v>
      </c>
      <c r="H140" s="159" t="str">
        <f t="shared" si="23"/>
        <v>CID - Equitable Sharing</v>
      </c>
    </row>
    <row r="141" spans="1:8" ht="8.25" customHeight="1" x14ac:dyDescent="0.2">
      <c r="A141" s="2"/>
      <c r="B141" s="158"/>
      <c r="C141" s="116"/>
      <c r="D141" s="106"/>
      <c r="E141" s="106"/>
      <c r="F141" s="106"/>
      <c r="G141" s="106"/>
      <c r="H141" s="159"/>
    </row>
    <row r="142" spans="1:8" ht="25.5" x14ac:dyDescent="0.2">
      <c r="A142" s="2"/>
      <c r="B142" s="161" t="s">
        <v>164</v>
      </c>
      <c r="C142" s="115" t="s">
        <v>30</v>
      </c>
      <c r="D142" s="106"/>
      <c r="E142" s="106"/>
      <c r="F142" s="106"/>
      <c r="G142" s="106"/>
      <c r="H142" s="159"/>
    </row>
    <row r="143" spans="1:8" x14ac:dyDescent="0.2">
      <c r="A143" s="2" t="s">
        <v>191</v>
      </c>
      <c r="B143" s="158" t="s">
        <v>173</v>
      </c>
      <c r="C143" s="127">
        <f>SUM(D143:CB143)</f>
        <v>22173855.289999999</v>
      </c>
      <c r="D143" s="125">
        <v>1649480.25</v>
      </c>
      <c r="E143" s="125">
        <v>0</v>
      </c>
      <c r="F143" s="125">
        <v>9557161</v>
      </c>
      <c r="G143" s="125">
        <v>10202780.43</v>
      </c>
      <c r="H143" s="176">
        <v>764433.61</v>
      </c>
    </row>
    <row r="144" spans="1:8" x14ac:dyDescent="0.2">
      <c r="A144" s="2" t="s">
        <v>192</v>
      </c>
      <c r="B144" s="165" t="s">
        <v>174</v>
      </c>
      <c r="C144" s="127">
        <f>SUM(D144:CB144)</f>
        <v>6448311.1000000006</v>
      </c>
      <c r="D144" s="125">
        <v>2829172.21</v>
      </c>
      <c r="E144" s="125">
        <v>0</v>
      </c>
      <c r="F144" s="125">
        <v>5810067</v>
      </c>
      <c r="G144" s="125">
        <v>-2181635</v>
      </c>
      <c r="H144" s="176">
        <v>-9293.11</v>
      </c>
    </row>
    <row r="145" spans="1:8" ht="13.5" thickBot="1" x14ac:dyDescent="0.25">
      <c r="A145" s="2" t="s">
        <v>52</v>
      </c>
      <c r="B145" s="166" t="s">
        <v>194</v>
      </c>
      <c r="C145" s="167">
        <f>SUM(D145:CB145)</f>
        <v>28622166.390000001</v>
      </c>
      <c r="D145" s="168">
        <f>SUM(D143:D144)</f>
        <v>4478652.46</v>
      </c>
      <c r="E145" s="168">
        <f t="shared" ref="E145:H145" si="24">SUM(E143:E144)</f>
        <v>0</v>
      </c>
      <c r="F145" s="168">
        <f t="shared" si="24"/>
        <v>15367228</v>
      </c>
      <c r="G145" s="168">
        <f t="shared" si="24"/>
        <v>8021145.4299999997</v>
      </c>
      <c r="H145" s="169">
        <f t="shared" si="24"/>
        <v>755140.5</v>
      </c>
    </row>
    <row r="146" spans="1:8" x14ac:dyDescent="0.2">
      <c r="A146" s="2"/>
      <c r="B146" s="236"/>
      <c r="C146" s="195"/>
      <c r="D146" s="228"/>
      <c r="E146" s="229"/>
      <c r="F146" s="228"/>
      <c r="G146" s="228"/>
      <c r="H146" s="257"/>
    </row>
    <row r="147" spans="1:8" x14ac:dyDescent="0.2">
      <c r="A147" s="2"/>
      <c r="B147" s="226" t="s">
        <v>150</v>
      </c>
      <c r="C147" s="122"/>
      <c r="D147" s="128"/>
      <c r="E147" s="129"/>
      <c r="F147" s="128"/>
      <c r="G147" s="128"/>
      <c r="H147" s="238"/>
    </row>
    <row r="148" spans="1:8" ht="13.5" thickBot="1" x14ac:dyDescent="0.25">
      <c r="A148" s="2"/>
      <c r="B148" s="239" t="str">
        <f>B29</f>
        <v>General Appropriations Act Programs</v>
      </c>
      <c r="C148" s="148" t="s">
        <v>30</v>
      </c>
      <c r="D148" s="170"/>
      <c r="E148" s="171"/>
      <c r="F148" s="170"/>
      <c r="G148" s="170"/>
      <c r="H148" s="240"/>
    </row>
    <row r="149" spans="1:8" ht="63.75" x14ac:dyDescent="0.2">
      <c r="A149" s="2" t="s">
        <v>53</v>
      </c>
      <c r="B149" s="154" t="str">
        <f>B30</f>
        <v>State Funded Program #</v>
      </c>
      <c r="C149" s="222" t="str">
        <f t="shared" ref="C149:H150" si="25">C30</f>
        <v>N/A</v>
      </c>
      <c r="D149" s="223" t="str">
        <f t="shared" si="25"/>
        <v>0100.000000.000
3001.050000.000
3001.100000.000
3000.150000.000
9500.050000.000</v>
      </c>
      <c r="E149" s="223" t="str">
        <f t="shared" si="25"/>
        <v>9804.500000X000
9806.520000X000</v>
      </c>
      <c r="F149" s="223" t="str">
        <f t="shared" si="25"/>
        <v>0100.000000.000
3001.050000.000
3001.100000.000
3000.150000.000
9500.050000.000</v>
      </c>
      <c r="G149" s="223" t="str">
        <f t="shared" ref="G149" si="26">G30</f>
        <v>9804.500000X000
9805.530000X000
9806.520000X000</v>
      </c>
      <c r="H149" s="224" t="str">
        <f t="shared" si="25"/>
        <v>3001.100000.000</v>
      </c>
    </row>
    <row r="150" spans="1:8" ht="76.5" x14ac:dyDescent="0.2">
      <c r="A150" s="2" t="s">
        <v>54</v>
      </c>
      <c r="B150" s="158" t="str">
        <f>B31</f>
        <v>State Funded Program Description in the General Appropriations Act</v>
      </c>
      <c r="C150" s="136" t="str">
        <f t="shared" si="25"/>
        <v>N/A</v>
      </c>
      <c r="D150" s="135" t="str">
        <f t="shared" si="25"/>
        <v>I. Administrative &amp; Program Support
II.A Support Services
II.B Revenue &amp; Regulatory
II.C Legal, Policy &amp; Legislative
III. Employee Benefits</v>
      </c>
      <c r="E150" s="135" t="str">
        <f t="shared" si="25"/>
        <v>Proviso 118.16(35): Nonrecurring Revenue</v>
      </c>
      <c r="F150" s="135" t="str">
        <f t="shared" si="25"/>
        <v>I. Administrative &amp; Program Support
II.A Support Services
II.B Revenue &amp; Regulatory
II.C Legal, Policy &amp; Legislative
III. Employee Benefits</v>
      </c>
      <c r="G150" s="135" t="str">
        <f t="shared" ref="G150" si="27">G31</f>
        <v>FY15 - H4702 - Capital Reserve Fund
FY16 - H3702 - Capital Reserve Fund
FY17 - H5002 - Capital Reserve Fund</v>
      </c>
      <c r="H150" s="189" t="str">
        <f t="shared" si="25"/>
        <v>II.B Revenue &amp; Regulatory</v>
      </c>
    </row>
    <row r="151" spans="1:8" x14ac:dyDescent="0.2">
      <c r="A151" s="2"/>
      <c r="B151" s="158"/>
      <c r="C151" s="116"/>
      <c r="D151" s="106"/>
      <c r="E151" s="106"/>
      <c r="F151" s="106"/>
      <c r="G151" s="106"/>
      <c r="H151" s="159"/>
    </row>
    <row r="152" spans="1:8" x14ac:dyDescent="0.2">
      <c r="A152" s="2"/>
      <c r="B152" s="174" t="str">
        <f>B33</f>
        <v>Amounts Appropriated and Authorized (i.e. allowed to spend)</v>
      </c>
      <c r="C152" s="115" t="s">
        <v>30</v>
      </c>
      <c r="D152" s="106"/>
      <c r="E152" s="106"/>
      <c r="F152" s="106"/>
      <c r="G152" s="106"/>
      <c r="H152" s="159"/>
    </row>
    <row r="153" spans="1:8" x14ac:dyDescent="0.2">
      <c r="A153" s="2" t="s">
        <v>55</v>
      </c>
      <c r="B153" s="158" t="s">
        <v>31</v>
      </c>
      <c r="C153" s="127">
        <f>SUM(D153:CB153)</f>
        <v>12499797</v>
      </c>
      <c r="D153" s="125">
        <v>4478652</v>
      </c>
      <c r="E153" s="125">
        <v>0</v>
      </c>
      <c r="F153" s="125">
        <v>0</v>
      </c>
      <c r="G153" s="125">
        <v>8021145</v>
      </c>
      <c r="H153" s="176">
        <v>0</v>
      </c>
    </row>
    <row r="154" spans="1:8" x14ac:dyDescent="0.2">
      <c r="A154" s="2" t="s">
        <v>56</v>
      </c>
      <c r="B154" s="158" t="s">
        <v>1877</v>
      </c>
      <c r="C154" s="127">
        <f>SUM(D154:CB154)</f>
        <v>83863179</v>
      </c>
      <c r="D154" s="125">
        <v>49686086</v>
      </c>
      <c r="E154" s="125">
        <v>0</v>
      </c>
      <c r="F154" s="125">
        <v>34082093</v>
      </c>
      <c r="G154" s="125">
        <v>0</v>
      </c>
      <c r="H154" s="176">
        <v>95000</v>
      </c>
    </row>
    <row r="155" spans="1:8" x14ac:dyDescent="0.2">
      <c r="A155" s="2" t="s">
        <v>57</v>
      </c>
      <c r="B155" s="162" t="s">
        <v>175</v>
      </c>
      <c r="C155" s="127">
        <f>SUM(D155:CB155)</f>
        <v>96362976</v>
      </c>
      <c r="D155" s="118">
        <f>SUM(D153:D154)</f>
        <v>54164738</v>
      </c>
      <c r="E155" s="118">
        <f t="shared" ref="E155:H155" si="28">SUM(E153:E154)</f>
        <v>0</v>
      </c>
      <c r="F155" s="118">
        <f t="shared" si="28"/>
        <v>34082093</v>
      </c>
      <c r="G155" s="118">
        <f t="shared" si="28"/>
        <v>8021145</v>
      </c>
      <c r="H155" s="160">
        <f t="shared" si="28"/>
        <v>95000</v>
      </c>
    </row>
    <row r="156" spans="1:8" x14ac:dyDescent="0.2">
      <c r="A156" s="2" t="s">
        <v>58</v>
      </c>
      <c r="B156" s="165" t="s">
        <v>1878</v>
      </c>
      <c r="C156" s="127">
        <f>SUM(D156:CB156)</f>
        <v>424884</v>
      </c>
      <c r="D156" s="125">
        <v>424884</v>
      </c>
      <c r="E156" s="125">
        <v>0</v>
      </c>
      <c r="F156" s="125">
        <v>0</v>
      </c>
      <c r="G156" s="125">
        <v>0</v>
      </c>
      <c r="H156" s="176">
        <v>0</v>
      </c>
    </row>
    <row r="157" spans="1:8" x14ac:dyDescent="0.2">
      <c r="A157" s="2" t="s">
        <v>59</v>
      </c>
      <c r="B157" s="162" t="s">
        <v>176</v>
      </c>
      <c r="C157" s="119">
        <f>SUM(D157:CB157)</f>
        <v>96787860</v>
      </c>
      <c r="D157" s="120">
        <f>SUM(D155:D156)</f>
        <v>54589622</v>
      </c>
      <c r="E157" s="120">
        <f t="shared" ref="E157:H157" si="29">SUM(E155:E156)</f>
        <v>0</v>
      </c>
      <c r="F157" s="120">
        <f t="shared" si="29"/>
        <v>34082093</v>
      </c>
      <c r="G157" s="120">
        <f t="shared" si="29"/>
        <v>8021145</v>
      </c>
      <c r="H157" s="225">
        <f t="shared" si="29"/>
        <v>95000</v>
      </c>
    </row>
    <row r="158" spans="1:8" x14ac:dyDescent="0.2">
      <c r="A158" s="2"/>
      <c r="B158" s="162"/>
      <c r="C158" s="122"/>
      <c r="D158" s="130"/>
      <c r="E158" s="130"/>
      <c r="F158" s="130"/>
      <c r="G158" s="130"/>
      <c r="H158" s="218"/>
    </row>
    <row r="159" spans="1:8" x14ac:dyDescent="0.2">
      <c r="A159" s="2"/>
      <c r="B159" s="226" t="s">
        <v>151</v>
      </c>
      <c r="C159" s="122"/>
      <c r="D159" s="130"/>
      <c r="E159" s="130"/>
      <c r="F159" s="130"/>
      <c r="G159" s="130"/>
      <c r="H159" s="218"/>
    </row>
    <row r="160" spans="1:8" x14ac:dyDescent="0.2">
      <c r="A160" s="2"/>
      <c r="B160" s="174" t="s">
        <v>44</v>
      </c>
      <c r="C160" s="115" t="s">
        <v>30</v>
      </c>
      <c r="D160" s="9"/>
      <c r="E160" s="9"/>
      <c r="F160" s="9"/>
      <c r="G160" s="9"/>
      <c r="H160" s="24"/>
    </row>
    <row r="161" spans="1:9" x14ac:dyDescent="0.2">
      <c r="A161" s="39" t="s">
        <v>60</v>
      </c>
      <c r="B161" s="184" t="s">
        <v>40</v>
      </c>
      <c r="C161" s="131" t="s">
        <v>35</v>
      </c>
      <c r="D161" s="135" t="str">
        <f>D43</f>
        <v>SCEIS</v>
      </c>
      <c r="E161" s="135" t="str">
        <f>E43</f>
        <v>SCEIS</v>
      </c>
      <c r="F161" s="135" t="str">
        <f>F43</f>
        <v>SCEIS</v>
      </c>
      <c r="G161" s="135" t="str">
        <f>G43</f>
        <v>SCEIS</v>
      </c>
      <c r="H161" s="189" t="str">
        <f>H43</f>
        <v>SCEIS</v>
      </c>
    </row>
    <row r="162" spans="1:9" x14ac:dyDescent="0.2">
      <c r="A162" s="26"/>
      <c r="B162" s="185"/>
      <c r="C162" s="132"/>
      <c r="D162" s="117"/>
      <c r="E162" s="117"/>
      <c r="F162" s="117"/>
      <c r="G162" s="117"/>
      <c r="H162" s="186"/>
    </row>
    <row r="163" spans="1:9" x14ac:dyDescent="0.2">
      <c r="A163" s="26"/>
      <c r="B163" s="187" t="s">
        <v>136</v>
      </c>
      <c r="C163" s="115" t="s">
        <v>30</v>
      </c>
      <c r="D163" s="133"/>
      <c r="E163" s="133"/>
      <c r="F163" s="133"/>
      <c r="G163" s="133"/>
      <c r="H163" s="188"/>
    </row>
    <row r="164" spans="1:9" x14ac:dyDescent="0.2">
      <c r="A164" s="26" t="s">
        <v>61</v>
      </c>
      <c r="B164" s="158" t="s">
        <v>125</v>
      </c>
      <c r="C164" s="136" t="str">
        <f>C128</f>
        <v>N/A</v>
      </c>
      <c r="D164" s="135" t="str">
        <f>D128</f>
        <v>General Fund</v>
      </c>
      <c r="E164" s="135" t="str">
        <f t="shared" ref="E164:H164" si="30">E128</f>
        <v>General Fund - Supplemental</v>
      </c>
      <c r="F164" s="135" t="str">
        <f t="shared" si="30"/>
        <v>Other Funds - Earmarked</v>
      </c>
      <c r="G164" s="135" t="str">
        <f t="shared" ref="G164" si="31">G128</f>
        <v>Other Funds - Capital Reserve</v>
      </c>
      <c r="H164" s="189" t="str">
        <f t="shared" si="30"/>
        <v>Other Funds - Restricted</v>
      </c>
    </row>
    <row r="165" spans="1:9" x14ac:dyDescent="0.2">
      <c r="A165" s="26" t="s">
        <v>62</v>
      </c>
      <c r="B165" s="158" t="s">
        <v>126</v>
      </c>
      <c r="C165" s="134" t="s">
        <v>35</v>
      </c>
      <c r="D165" s="135" t="s">
        <v>35</v>
      </c>
      <c r="E165" s="135" t="s">
        <v>35</v>
      </c>
      <c r="F165" s="135" t="s">
        <v>35</v>
      </c>
      <c r="G165" s="135" t="s">
        <v>35</v>
      </c>
      <c r="H165" s="189" t="s">
        <v>35</v>
      </c>
    </row>
    <row r="166" spans="1:9" ht="25.5" x14ac:dyDescent="0.2">
      <c r="A166" s="2" t="s">
        <v>63</v>
      </c>
      <c r="B166" s="185" t="s">
        <v>134</v>
      </c>
      <c r="C166" s="131" t="s">
        <v>35</v>
      </c>
      <c r="D166" s="117" t="str">
        <f>D48</f>
        <v>N/A</v>
      </c>
      <c r="E166" s="117" t="str">
        <f>E48</f>
        <v>N/A</v>
      </c>
      <c r="F166" s="117" t="str">
        <f>F48</f>
        <v>N/A</v>
      </c>
      <c r="G166" s="117" t="str">
        <f>G48</f>
        <v>N/A</v>
      </c>
      <c r="H166" s="186" t="str">
        <f>H48</f>
        <v>Restrictions by US Department of Justice</v>
      </c>
    </row>
    <row r="167" spans="1:9" ht="76.5" x14ac:dyDescent="0.2">
      <c r="A167" s="26" t="s">
        <v>64</v>
      </c>
      <c r="B167" s="158" t="s">
        <v>38</v>
      </c>
      <c r="C167" s="136" t="str">
        <f>C150</f>
        <v>N/A</v>
      </c>
      <c r="D167" s="135" t="str">
        <f>D150</f>
        <v>I. Administrative &amp; Program Support
II.A Support Services
II.B Revenue &amp; Regulatory
II.C Legal, Policy &amp; Legislative
III. Employee Benefits</v>
      </c>
      <c r="E167" s="135" t="str">
        <f t="shared" ref="E167:H167" si="32">E150</f>
        <v>Proviso 118.16(35): Nonrecurring Revenue</v>
      </c>
      <c r="F167" s="135" t="str">
        <f t="shared" si="32"/>
        <v>I. Administrative &amp; Program Support
II.A Support Services
II.B Revenue &amp; Regulatory
II.C Legal, Policy &amp; Legislative
III. Employee Benefits</v>
      </c>
      <c r="G167" s="135" t="str">
        <f t="shared" ref="G167" si="33">G150</f>
        <v>FY15 - H4702 - Capital Reserve Fund
FY16 - H3702 - Capital Reserve Fund
FY17 - H5002 - Capital Reserve Fund</v>
      </c>
      <c r="H167" s="189" t="str">
        <f t="shared" si="32"/>
        <v>II.B Revenue &amp; Regulatory</v>
      </c>
    </row>
    <row r="168" spans="1:9" ht="13.5" thickBot="1" x14ac:dyDescent="0.25">
      <c r="A168" s="26" t="s">
        <v>65</v>
      </c>
      <c r="B168" s="177" t="s">
        <v>198</v>
      </c>
      <c r="C168" s="191">
        <f t="shared" ref="C168:H168" si="34">C157</f>
        <v>96787860</v>
      </c>
      <c r="D168" s="192">
        <f t="shared" si="34"/>
        <v>54589622</v>
      </c>
      <c r="E168" s="192">
        <f t="shared" si="34"/>
        <v>0</v>
      </c>
      <c r="F168" s="192">
        <f t="shared" si="34"/>
        <v>34082093</v>
      </c>
      <c r="G168" s="192">
        <f t="shared" si="34"/>
        <v>8021145</v>
      </c>
      <c r="H168" s="193">
        <f t="shared" si="34"/>
        <v>95000</v>
      </c>
    </row>
    <row r="169" spans="1:9" x14ac:dyDescent="0.2">
      <c r="A169" s="26"/>
      <c r="B169" s="245"/>
      <c r="C169" s="150"/>
      <c r="D169" s="153"/>
      <c r="E169" s="153"/>
      <c r="F169" s="153"/>
      <c r="G169" s="153"/>
      <c r="H169" s="246"/>
    </row>
    <row r="170" spans="1:9" ht="26.25" thickBot="1" x14ac:dyDescent="0.25">
      <c r="A170" s="26"/>
      <c r="B170" s="258" t="s">
        <v>197</v>
      </c>
      <c r="C170" s="207"/>
      <c r="D170" s="207"/>
      <c r="E170" s="207"/>
      <c r="F170" s="207"/>
      <c r="G170" s="207"/>
      <c r="H170" s="259"/>
    </row>
    <row r="171" spans="1:9" x14ac:dyDescent="0.2">
      <c r="A171" s="26"/>
      <c r="B171" s="209" t="s">
        <v>131</v>
      </c>
      <c r="C171" s="210"/>
      <c r="D171" s="210"/>
      <c r="E171" s="210"/>
      <c r="F171" s="210"/>
      <c r="G171" s="210"/>
      <c r="H171" s="211"/>
    </row>
    <row r="172" spans="1:9" x14ac:dyDescent="0.2">
      <c r="A172" s="26"/>
      <c r="B172" s="21" t="s">
        <v>786</v>
      </c>
      <c r="C172" s="137"/>
      <c r="D172" s="137"/>
      <c r="E172" s="137"/>
      <c r="F172" s="137"/>
      <c r="G172" s="137"/>
      <c r="H172" s="212"/>
      <c r="I172" s="13"/>
    </row>
    <row r="173" spans="1:9" x14ac:dyDescent="0.2">
      <c r="A173" s="2"/>
      <c r="B173" s="73" t="s">
        <v>787</v>
      </c>
      <c r="C173" s="138">
        <f>SUM(D173:CB173)</f>
        <v>62476715</v>
      </c>
      <c r="D173" s="118">
        <v>38739622</v>
      </c>
      <c r="E173" s="118">
        <v>0</v>
      </c>
      <c r="F173" s="118">
        <v>23737093</v>
      </c>
      <c r="G173" s="118">
        <v>0</v>
      </c>
      <c r="H173" s="160">
        <v>0</v>
      </c>
    </row>
    <row r="174" spans="1:9" x14ac:dyDescent="0.2">
      <c r="A174" s="2"/>
      <c r="B174" s="25" t="s">
        <v>788</v>
      </c>
      <c r="C174" s="138">
        <f t="shared" ref="C174:C221" si="35">SUM(D174:CB174)</f>
        <v>0</v>
      </c>
      <c r="D174" s="118">
        <v>0</v>
      </c>
      <c r="E174" s="118">
        <v>0</v>
      </c>
      <c r="F174" s="118">
        <v>0</v>
      </c>
      <c r="G174" s="118">
        <v>0</v>
      </c>
      <c r="H174" s="160">
        <v>0</v>
      </c>
    </row>
    <row r="175" spans="1:9" x14ac:dyDescent="0.2">
      <c r="A175" s="2"/>
      <c r="B175" s="25" t="s">
        <v>789</v>
      </c>
      <c r="C175" s="138">
        <f t="shared" si="35"/>
        <v>0</v>
      </c>
      <c r="D175" s="118">
        <v>0</v>
      </c>
      <c r="E175" s="118">
        <v>0</v>
      </c>
      <c r="F175" s="118">
        <v>0</v>
      </c>
      <c r="G175" s="118">
        <v>0</v>
      </c>
      <c r="H175" s="160">
        <v>0</v>
      </c>
    </row>
    <row r="176" spans="1:9" x14ac:dyDescent="0.2">
      <c r="A176" s="2"/>
      <c r="B176" s="25" t="s">
        <v>790</v>
      </c>
      <c r="C176" s="138">
        <f t="shared" si="35"/>
        <v>0</v>
      </c>
      <c r="D176" s="118">
        <v>0</v>
      </c>
      <c r="E176" s="118">
        <v>0</v>
      </c>
      <c r="F176" s="118">
        <v>0</v>
      </c>
      <c r="G176" s="118">
        <v>0</v>
      </c>
      <c r="H176" s="160">
        <v>0</v>
      </c>
    </row>
    <row r="177" spans="1:8" x14ac:dyDescent="0.2">
      <c r="A177" s="2"/>
      <c r="B177" s="25" t="s">
        <v>791</v>
      </c>
      <c r="C177" s="138">
        <f t="shared" si="35"/>
        <v>0</v>
      </c>
      <c r="D177" s="118">
        <v>0</v>
      </c>
      <c r="E177" s="118">
        <v>0</v>
      </c>
      <c r="F177" s="118">
        <v>0</v>
      </c>
      <c r="G177" s="118">
        <v>0</v>
      </c>
      <c r="H177" s="160">
        <v>0</v>
      </c>
    </row>
    <row r="178" spans="1:8" x14ac:dyDescent="0.2">
      <c r="A178" s="2"/>
      <c r="B178" s="73" t="s">
        <v>792</v>
      </c>
      <c r="C178" s="138">
        <f t="shared" si="35"/>
        <v>3538278.5</v>
      </c>
      <c r="D178" s="118">
        <v>900000</v>
      </c>
      <c r="E178" s="118">
        <v>0</v>
      </c>
      <c r="F178" s="118">
        <v>2000000</v>
      </c>
      <c r="G178" s="118">
        <v>638278.5</v>
      </c>
      <c r="H178" s="160">
        <v>0</v>
      </c>
    </row>
    <row r="179" spans="1:8" x14ac:dyDescent="0.2">
      <c r="A179" s="2"/>
      <c r="B179" s="25" t="s">
        <v>793</v>
      </c>
      <c r="C179" s="138">
        <f t="shared" si="35"/>
        <v>0</v>
      </c>
      <c r="D179" s="118">
        <v>0</v>
      </c>
      <c r="E179" s="118">
        <v>0</v>
      </c>
      <c r="F179" s="118">
        <v>0</v>
      </c>
      <c r="G179" s="118">
        <v>0</v>
      </c>
      <c r="H179" s="160">
        <v>0</v>
      </c>
    </row>
    <row r="180" spans="1:8" x14ac:dyDescent="0.2">
      <c r="A180" s="2"/>
      <c r="B180" s="25" t="s">
        <v>794</v>
      </c>
      <c r="C180" s="138">
        <f t="shared" si="35"/>
        <v>0</v>
      </c>
      <c r="D180" s="118">
        <v>0</v>
      </c>
      <c r="E180" s="118">
        <v>0</v>
      </c>
      <c r="F180" s="118">
        <v>0</v>
      </c>
      <c r="G180" s="118">
        <v>0</v>
      </c>
      <c r="H180" s="160">
        <v>0</v>
      </c>
    </row>
    <row r="181" spans="1:8" x14ac:dyDescent="0.2">
      <c r="A181" s="2"/>
      <c r="B181" s="73" t="s">
        <v>795</v>
      </c>
      <c r="C181" s="138">
        <f t="shared" si="35"/>
        <v>5000000</v>
      </c>
      <c r="D181" s="118">
        <v>3500000</v>
      </c>
      <c r="E181" s="118">
        <v>0</v>
      </c>
      <c r="F181" s="118">
        <v>1500000</v>
      </c>
      <c r="G181" s="118">
        <v>0</v>
      </c>
      <c r="H181" s="160">
        <v>0</v>
      </c>
    </row>
    <row r="182" spans="1:8" x14ac:dyDescent="0.2">
      <c r="A182" s="2"/>
      <c r="B182" s="25" t="s">
        <v>796</v>
      </c>
      <c r="C182" s="138">
        <f t="shared" si="35"/>
        <v>0</v>
      </c>
      <c r="D182" s="118">
        <v>0</v>
      </c>
      <c r="E182" s="118">
        <v>0</v>
      </c>
      <c r="F182" s="118">
        <v>0</v>
      </c>
      <c r="G182" s="118">
        <v>0</v>
      </c>
      <c r="H182" s="160">
        <v>0</v>
      </c>
    </row>
    <row r="183" spans="1:8" x14ac:dyDescent="0.2">
      <c r="A183" s="2"/>
      <c r="B183" s="25" t="s">
        <v>797</v>
      </c>
      <c r="C183" s="138">
        <f t="shared" si="35"/>
        <v>0</v>
      </c>
      <c r="D183" s="118">
        <v>0</v>
      </c>
      <c r="E183" s="118">
        <v>0</v>
      </c>
      <c r="F183" s="118">
        <v>0</v>
      </c>
      <c r="G183" s="118">
        <v>0</v>
      </c>
      <c r="H183" s="160">
        <v>0</v>
      </c>
    </row>
    <row r="184" spans="1:8" x14ac:dyDescent="0.2">
      <c r="A184" s="2"/>
      <c r="B184" s="25" t="s">
        <v>798</v>
      </c>
      <c r="C184" s="138">
        <f t="shared" si="35"/>
        <v>0</v>
      </c>
      <c r="D184" s="118">
        <v>0</v>
      </c>
      <c r="E184" s="118">
        <v>0</v>
      </c>
      <c r="F184" s="118">
        <v>0</v>
      </c>
      <c r="G184" s="118">
        <v>0</v>
      </c>
      <c r="H184" s="160">
        <v>0</v>
      </c>
    </row>
    <row r="185" spans="1:8" x14ac:dyDescent="0.2">
      <c r="A185" s="2"/>
      <c r="B185" s="21" t="s">
        <v>799</v>
      </c>
      <c r="C185" s="138">
        <f t="shared" si="35"/>
        <v>0</v>
      </c>
      <c r="D185" s="118">
        <v>0</v>
      </c>
      <c r="E185" s="118">
        <v>0</v>
      </c>
      <c r="F185" s="118">
        <v>0</v>
      </c>
      <c r="G185" s="118">
        <v>0</v>
      </c>
      <c r="H185" s="160">
        <v>0</v>
      </c>
    </row>
    <row r="186" spans="1:8" x14ac:dyDescent="0.2">
      <c r="A186" s="2"/>
      <c r="B186" s="73" t="s">
        <v>800</v>
      </c>
      <c r="C186" s="138">
        <f t="shared" si="35"/>
        <v>2000000</v>
      </c>
      <c r="D186" s="118">
        <v>1000000</v>
      </c>
      <c r="E186" s="118">
        <v>0</v>
      </c>
      <c r="F186" s="118">
        <v>1000000</v>
      </c>
      <c r="G186" s="118">
        <v>0</v>
      </c>
      <c r="H186" s="160">
        <v>0</v>
      </c>
    </row>
    <row r="187" spans="1:8" x14ac:dyDescent="0.2">
      <c r="A187" s="2"/>
      <c r="B187" s="25" t="s">
        <v>801</v>
      </c>
      <c r="C187" s="138">
        <f t="shared" si="35"/>
        <v>0</v>
      </c>
      <c r="D187" s="118">
        <v>0</v>
      </c>
      <c r="E187" s="118">
        <v>0</v>
      </c>
      <c r="F187" s="118">
        <v>0</v>
      </c>
      <c r="G187" s="118">
        <v>0</v>
      </c>
      <c r="H187" s="160">
        <v>0</v>
      </c>
    </row>
    <row r="188" spans="1:8" x14ac:dyDescent="0.2">
      <c r="A188" s="2"/>
      <c r="B188" s="25" t="s">
        <v>1876</v>
      </c>
      <c r="C188" s="138">
        <f t="shared" si="35"/>
        <v>0</v>
      </c>
      <c r="D188" s="118">
        <v>0</v>
      </c>
      <c r="E188" s="118">
        <v>0</v>
      </c>
      <c r="F188" s="118">
        <v>0</v>
      </c>
      <c r="G188" s="118">
        <v>0</v>
      </c>
      <c r="H188" s="160">
        <v>0</v>
      </c>
    </row>
    <row r="189" spans="1:8" x14ac:dyDescent="0.2">
      <c r="A189" s="2"/>
      <c r="B189" s="25" t="s">
        <v>802</v>
      </c>
      <c r="C189" s="138">
        <f t="shared" si="35"/>
        <v>0</v>
      </c>
      <c r="D189" s="118">
        <v>0</v>
      </c>
      <c r="E189" s="118">
        <v>0</v>
      </c>
      <c r="F189" s="118">
        <v>0</v>
      </c>
      <c r="G189" s="118">
        <v>0</v>
      </c>
      <c r="H189" s="160">
        <v>0</v>
      </c>
    </row>
    <row r="190" spans="1:8" x14ac:dyDescent="0.2">
      <c r="A190" s="2"/>
      <c r="B190" s="73" t="s">
        <v>803</v>
      </c>
      <c r="C190" s="138">
        <f t="shared" si="35"/>
        <v>6495000</v>
      </c>
      <c r="D190" s="118">
        <v>2100000</v>
      </c>
      <c r="E190" s="118">
        <v>0</v>
      </c>
      <c r="F190" s="118">
        <v>4300000</v>
      </c>
      <c r="G190" s="118">
        <v>0</v>
      </c>
      <c r="H190" s="160">
        <v>95000</v>
      </c>
    </row>
    <row r="191" spans="1:8" x14ac:dyDescent="0.2">
      <c r="A191" s="2"/>
      <c r="B191" s="20" t="s">
        <v>804</v>
      </c>
      <c r="C191" s="138">
        <f t="shared" si="35"/>
        <v>0</v>
      </c>
      <c r="D191" s="118">
        <v>0</v>
      </c>
      <c r="E191" s="118">
        <v>0</v>
      </c>
      <c r="F191" s="118">
        <v>0</v>
      </c>
      <c r="G191" s="118">
        <v>0</v>
      </c>
      <c r="H191" s="160">
        <v>0</v>
      </c>
    </row>
    <row r="192" spans="1:8" x14ac:dyDescent="0.2">
      <c r="A192" s="2"/>
      <c r="B192" s="20" t="s">
        <v>805</v>
      </c>
      <c r="C192" s="138">
        <f t="shared" si="35"/>
        <v>0</v>
      </c>
      <c r="D192" s="118">
        <v>0</v>
      </c>
      <c r="E192" s="118">
        <v>0</v>
      </c>
      <c r="F192" s="118">
        <v>0</v>
      </c>
      <c r="G192" s="118">
        <v>0</v>
      </c>
      <c r="H192" s="160">
        <v>0</v>
      </c>
    </row>
    <row r="193" spans="1:8" x14ac:dyDescent="0.2">
      <c r="A193" s="2"/>
      <c r="B193" s="20" t="s">
        <v>806</v>
      </c>
      <c r="C193" s="138">
        <f t="shared" si="35"/>
        <v>0</v>
      </c>
      <c r="D193" s="118">
        <v>0</v>
      </c>
      <c r="E193" s="118">
        <v>0</v>
      </c>
      <c r="F193" s="118">
        <v>0</v>
      </c>
      <c r="G193" s="118">
        <v>0</v>
      </c>
      <c r="H193" s="160">
        <v>0</v>
      </c>
    </row>
    <row r="194" spans="1:8" x14ac:dyDescent="0.2">
      <c r="A194" s="2"/>
      <c r="B194" s="25" t="s">
        <v>807</v>
      </c>
      <c r="C194" s="138">
        <f t="shared" si="35"/>
        <v>0</v>
      </c>
      <c r="D194" s="118">
        <v>0</v>
      </c>
      <c r="E194" s="118">
        <v>0</v>
      </c>
      <c r="F194" s="118">
        <v>0</v>
      </c>
      <c r="G194" s="118">
        <v>0</v>
      </c>
      <c r="H194" s="160">
        <v>0</v>
      </c>
    </row>
    <row r="195" spans="1:8" x14ac:dyDescent="0.2">
      <c r="A195" s="2"/>
      <c r="B195" s="73" t="s">
        <v>808</v>
      </c>
      <c r="C195" s="138">
        <f t="shared" si="35"/>
        <v>4539625</v>
      </c>
      <c r="D195" s="118">
        <v>800000</v>
      </c>
      <c r="E195" s="118">
        <v>0</v>
      </c>
      <c r="F195" s="118">
        <v>1000000</v>
      </c>
      <c r="G195" s="118">
        <v>2739625</v>
      </c>
      <c r="H195" s="160">
        <v>0</v>
      </c>
    </row>
    <row r="196" spans="1:8" x14ac:dyDescent="0.2">
      <c r="A196" s="2"/>
      <c r="B196" s="25" t="s">
        <v>809</v>
      </c>
      <c r="C196" s="138">
        <f t="shared" si="35"/>
        <v>0</v>
      </c>
      <c r="D196" s="118">
        <v>0</v>
      </c>
      <c r="E196" s="138">
        <f t="shared" ref="E196:E199" si="36">SUM(F196:CD196)</f>
        <v>0</v>
      </c>
      <c r="F196" s="118">
        <v>0</v>
      </c>
      <c r="G196" s="138">
        <f t="shared" ref="G196:G199" si="37">SUM(H196:CF196)</f>
        <v>0</v>
      </c>
      <c r="H196" s="160">
        <v>0</v>
      </c>
    </row>
    <row r="197" spans="1:8" x14ac:dyDescent="0.2">
      <c r="A197" s="2"/>
      <c r="B197" s="25" t="s">
        <v>810</v>
      </c>
      <c r="C197" s="138">
        <f t="shared" si="35"/>
        <v>0</v>
      </c>
      <c r="D197" s="118">
        <v>0</v>
      </c>
      <c r="E197" s="138">
        <f t="shared" si="36"/>
        <v>0</v>
      </c>
      <c r="F197" s="118">
        <v>0</v>
      </c>
      <c r="G197" s="138">
        <f t="shared" si="37"/>
        <v>0</v>
      </c>
      <c r="H197" s="160">
        <v>0</v>
      </c>
    </row>
    <row r="198" spans="1:8" x14ac:dyDescent="0.2">
      <c r="A198" s="2"/>
      <c r="B198" s="25" t="s">
        <v>811</v>
      </c>
      <c r="C198" s="138">
        <f t="shared" si="35"/>
        <v>0</v>
      </c>
      <c r="D198" s="118">
        <v>0</v>
      </c>
      <c r="E198" s="138">
        <f t="shared" si="36"/>
        <v>0</v>
      </c>
      <c r="F198" s="118">
        <v>0</v>
      </c>
      <c r="G198" s="138">
        <f t="shared" si="37"/>
        <v>0</v>
      </c>
      <c r="H198" s="160">
        <v>0</v>
      </c>
    </row>
    <row r="199" spans="1:8" x14ac:dyDescent="0.2">
      <c r="A199" s="2"/>
      <c r="B199" s="21" t="s">
        <v>812</v>
      </c>
      <c r="C199" s="138">
        <f t="shared" si="35"/>
        <v>0</v>
      </c>
      <c r="D199" s="118">
        <v>0</v>
      </c>
      <c r="E199" s="138">
        <f t="shared" si="36"/>
        <v>0</v>
      </c>
      <c r="F199" s="118">
        <v>0</v>
      </c>
      <c r="G199" s="138">
        <f t="shared" si="37"/>
        <v>0</v>
      </c>
      <c r="H199" s="160">
        <v>0</v>
      </c>
    </row>
    <row r="200" spans="1:8" x14ac:dyDescent="0.2">
      <c r="A200" s="2"/>
      <c r="B200" s="73" t="s">
        <v>813</v>
      </c>
      <c r="C200" s="138">
        <f t="shared" si="35"/>
        <v>2350000</v>
      </c>
      <c r="D200" s="118">
        <v>2300000</v>
      </c>
      <c r="E200" s="118">
        <v>0</v>
      </c>
      <c r="F200" s="118">
        <v>50000</v>
      </c>
      <c r="G200" s="118">
        <v>0</v>
      </c>
      <c r="H200" s="160">
        <v>0</v>
      </c>
    </row>
    <row r="201" spans="1:8" x14ac:dyDescent="0.2">
      <c r="A201" s="2"/>
      <c r="B201" s="20" t="s">
        <v>814</v>
      </c>
      <c r="C201" s="138">
        <f t="shared" si="35"/>
        <v>0</v>
      </c>
      <c r="D201" s="118">
        <v>0</v>
      </c>
      <c r="E201" s="118">
        <v>0</v>
      </c>
      <c r="F201" s="118">
        <v>0</v>
      </c>
      <c r="G201" s="118">
        <v>0</v>
      </c>
      <c r="H201" s="160">
        <v>0</v>
      </c>
    </row>
    <row r="202" spans="1:8" x14ac:dyDescent="0.2">
      <c r="A202" s="2"/>
      <c r="B202" s="20" t="s">
        <v>815</v>
      </c>
      <c r="C202" s="138">
        <f t="shared" si="35"/>
        <v>0</v>
      </c>
      <c r="D202" s="118">
        <v>0</v>
      </c>
      <c r="E202" s="118">
        <v>0</v>
      </c>
      <c r="F202" s="118">
        <v>0</v>
      </c>
      <c r="G202" s="118">
        <v>0</v>
      </c>
      <c r="H202" s="160">
        <v>0</v>
      </c>
    </row>
    <row r="203" spans="1:8" x14ac:dyDescent="0.2">
      <c r="A203" s="2"/>
      <c r="B203" s="20" t="s">
        <v>816</v>
      </c>
      <c r="C203" s="138">
        <f t="shared" si="35"/>
        <v>0</v>
      </c>
      <c r="D203" s="118">
        <v>0</v>
      </c>
      <c r="E203" s="118">
        <v>0</v>
      </c>
      <c r="F203" s="118">
        <v>0</v>
      </c>
      <c r="G203" s="118">
        <v>0</v>
      </c>
      <c r="H203" s="160">
        <v>0</v>
      </c>
    </row>
    <row r="204" spans="1:8" x14ac:dyDescent="0.2">
      <c r="A204" s="2"/>
      <c r="B204" s="73" t="s">
        <v>817</v>
      </c>
      <c r="C204" s="138">
        <f t="shared" si="35"/>
        <v>3750000</v>
      </c>
      <c r="D204" s="118">
        <v>3400000</v>
      </c>
      <c r="E204" s="118">
        <v>0</v>
      </c>
      <c r="F204" s="118">
        <v>350000</v>
      </c>
      <c r="G204" s="118">
        <v>0</v>
      </c>
      <c r="H204" s="160">
        <v>0</v>
      </c>
    </row>
    <row r="205" spans="1:8" x14ac:dyDescent="0.2">
      <c r="A205" s="2"/>
      <c r="B205" s="25" t="s">
        <v>818</v>
      </c>
      <c r="C205" s="138">
        <f t="shared" si="35"/>
        <v>0</v>
      </c>
      <c r="D205" s="118">
        <v>0</v>
      </c>
      <c r="E205" s="118">
        <v>0</v>
      </c>
      <c r="F205" s="118">
        <v>0</v>
      </c>
      <c r="G205" s="118">
        <v>0</v>
      </c>
      <c r="H205" s="160">
        <v>0</v>
      </c>
    </row>
    <row r="206" spans="1:8" x14ac:dyDescent="0.2">
      <c r="A206" s="2"/>
      <c r="B206" s="20" t="s">
        <v>819</v>
      </c>
      <c r="C206" s="138">
        <f t="shared" si="35"/>
        <v>0</v>
      </c>
      <c r="D206" s="118">
        <v>0</v>
      </c>
      <c r="E206" s="118">
        <v>0</v>
      </c>
      <c r="F206" s="118">
        <v>0</v>
      </c>
      <c r="G206" s="118">
        <v>0</v>
      </c>
      <c r="H206" s="160">
        <v>0</v>
      </c>
    </row>
    <row r="207" spans="1:8" x14ac:dyDescent="0.2">
      <c r="A207" s="2"/>
      <c r="B207" s="20" t="s">
        <v>820</v>
      </c>
      <c r="C207" s="138">
        <f t="shared" si="35"/>
        <v>0</v>
      </c>
      <c r="D207" s="118">
        <v>0</v>
      </c>
      <c r="E207" s="118">
        <v>0</v>
      </c>
      <c r="F207" s="118">
        <v>0</v>
      </c>
      <c r="G207" s="118">
        <v>0</v>
      </c>
      <c r="H207" s="160">
        <v>0</v>
      </c>
    </row>
    <row r="208" spans="1:8" x14ac:dyDescent="0.2">
      <c r="A208" s="2"/>
      <c r="B208" s="73" t="s">
        <v>821</v>
      </c>
      <c r="C208" s="138">
        <f t="shared" si="35"/>
        <v>810000</v>
      </c>
      <c r="D208" s="118">
        <v>800000</v>
      </c>
      <c r="E208" s="118">
        <v>0</v>
      </c>
      <c r="F208" s="118">
        <v>10000</v>
      </c>
      <c r="G208" s="118">
        <v>0</v>
      </c>
      <c r="H208" s="160">
        <v>0</v>
      </c>
    </row>
    <row r="209" spans="1:8" x14ac:dyDescent="0.2">
      <c r="A209" s="2"/>
      <c r="B209" s="25" t="s">
        <v>822</v>
      </c>
      <c r="C209" s="138">
        <f t="shared" si="35"/>
        <v>0</v>
      </c>
      <c r="D209" s="118">
        <v>0</v>
      </c>
      <c r="E209" s="118">
        <v>0</v>
      </c>
      <c r="F209" s="118">
        <v>0</v>
      </c>
      <c r="G209" s="118">
        <v>0</v>
      </c>
      <c r="H209" s="160">
        <v>0</v>
      </c>
    </row>
    <row r="210" spans="1:8" x14ac:dyDescent="0.2">
      <c r="A210" s="2"/>
      <c r="B210" s="20" t="s">
        <v>823</v>
      </c>
      <c r="C210" s="138">
        <f t="shared" si="35"/>
        <v>0</v>
      </c>
      <c r="D210" s="118">
        <v>0</v>
      </c>
      <c r="E210" s="118">
        <v>0</v>
      </c>
      <c r="F210" s="118">
        <v>0</v>
      </c>
      <c r="G210" s="118">
        <v>0</v>
      </c>
      <c r="H210" s="160">
        <v>0</v>
      </c>
    </row>
    <row r="211" spans="1:8" x14ac:dyDescent="0.2">
      <c r="A211" s="2"/>
      <c r="B211" s="21" t="s">
        <v>824</v>
      </c>
      <c r="C211" s="138">
        <f t="shared" si="35"/>
        <v>0</v>
      </c>
      <c r="D211" s="118">
        <v>0</v>
      </c>
      <c r="E211" s="118">
        <v>0</v>
      </c>
      <c r="F211" s="118">
        <v>0</v>
      </c>
      <c r="G211" s="118">
        <v>0</v>
      </c>
      <c r="H211" s="160">
        <v>0</v>
      </c>
    </row>
    <row r="212" spans="1:8" x14ac:dyDescent="0.2">
      <c r="A212" s="2"/>
      <c r="B212" s="73" t="s">
        <v>825</v>
      </c>
      <c r="C212" s="138">
        <f t="shared" si="35"/>
        <v>725000</v>
      </c>
      <c r="D212" s="118">
        <v>675000</v>
      </c>
      <c r="E212" s="118">
        <v>0</v>
      </c>
      <c r="F212" s="118">
        <v>50000</v>
      </c>
      <c r="G212" s="118">
        <v>0</v>
      </c>
      <c r="H212" s="160">
        <v>0</v>
      </c>
    </row>
    <row r="213" spans="1:8" x14ac:dyDescent="0.2">
      <c r="A213" s="2"/>
      <c r="B213" s="20" t="s">
        <v>826</v>
      </c>
      <c r="C213" s="138">
        <f t="shared" si="35"/>
        <v>0</v>
      </c>
      <c r="D213" s="118">
        <v>0</v>
      </c>
      <c r="E213" s="118">
        <v>0</v>
      </c>
      <c r="F213" s="118">
        <v>0</v>
      </c>
      <c r="G213" s="118">
        <v>0</v>
      </c>
      <c r="H213" s="160">
        <v>0</v>
      </c>
    </row>
    <row r="214" spans="1:8" x14ac:dyDescent="0.2">
      <c r="A214" s="2"/>
      <c r="B214" s="25" t="s">
        <v>827</v>
      </c>
      <c r="C214" s="138">
        <f t="shared" si="35"/>
        <v>0</v>
      </c>
      <c r="D214" s="118">
        <v>0</v>
      </c>
      <c r="E214" s="118">
        <v>0</v>
      </c>
      <c r="F214" s="118">
        <v>0</v>
      </c>
      <c r="G214" s="118">
        <v>0</v>
      </c>
      <c r="H214" s="160">
        <v>0</v>
      </c>
    </row>
    <row r="215" spans="1:8" x14ac:dyDescent="0.2">
      <c r="A215" s="2"/>
      <c r="B215" s="25" t="s">
        <v>828</v>
      </c>
      <c r="C215" s="138">
        <f t="shared" si="35"/>
        <v>0</v>
      </c>
      <c r="D215" s="118">
        <v>0</v>
      </c>
      <c r="E215" s="118">
        <v>0</v>
      </c>
      <c r="F215" s="118">
        <v>0</v>
      </c>
      <c r="G215" s="118">
        <v>0</v>
      </c>
      <c r="H215" s="160">
        <v>0</v>
      </c>
    </row>
    <row r="216" spans="1:8" x14ac:dyDescent="0.2">
      <c r="A216" s="2"/>
      <c r="B216" s="25" t="s">
        <v>829</v>
      </c>
      <c r="C216" s="138">
        <f t="shared" si="35"/>
        <v>0</v>
      </c>
      <c r="D216" s="118">
        <v>0</v>
      </c>
      <c r="E216" s="118">
        <v>0</v>
      </c>
      <c r="F216" s="118">
        <v>0</v>
      </c>
      <c r="G216" s="118">
        <v>0</v>
      </c>
      <c r="H216" s="160">
        <v>0</v>
      </c>
    </row>
    <row r="217" spans="1:8" x14ac:dyDescent="0.2">
      <c r="A217" s="2"/>
      <c r="B217" s="73" t="s">
        <v>830</v>
      </c>
      <c r="C217" s="138">
        <f t="shared" si="35"/>
        <v>460000</v>
      </c>
      <c r="D217" s="118">
        <v>375000</v>
      </c>
      <c r="E217" s="118">
        <v>0</v>
      </c>
      <c r="F217" s="118">
        <v>85000</v>
      </c>
      <c r="G217" s="118">
        <v>0</v>
      </c>
      <c r="H217" s="160">
        <v>0</v>
      </c>
    </row>
    <row r="218" spans="1:8" x14ac:dyDescent="0.2">
      <c r="A218" s="2"/>
      <c r="B218" s="25" t="s">
        <v>831</v>
      </c>
      <c r="C218" s="138">
        <f t="shared" si="35"/>
        <v>0</v>
      </c>
      <c r="D218" s="118">
        <v>0</v>
      </c>
      <c r="E218" s="118">
        <v>0</v>
      </c>
      <c r="F218" s="118">
        <v>0</v>
      </c>
      <c r="G218" s="118">
        <v>0</v>
      </c>
      <c r="H218" s="160">
        <v>0</v>
      </c>
    </row>
    <row r="219" spans="1:8" x14ac:dyDescent="0.2">
      <c r="A219" s="2"/>
      <c r="B219" s="25" t="s">
        <v>832</v>
      </c>
      <c r="C219" s="138">
        <f t="shared" si="35"/>
        <v>0</v>
      </c>
      <c r="D219" s="118">
        <v>0</v>
      </c>
      <c r="E219" s="118">
        <v>0</v>
      </c>
      <c r="F219" s="118">
        <v>0</v>
      </c>
      <c r="G219" s="118">
        <v>0</v>
      </c>
      <c r="H219" s="160">
        <v>0</v>
      </c>
    </row>
    <row r="220" spans="1:8" x14ac:dyDescent="0.2">
      <c r="A220" s="2"/>
      <c r="B220" s="25" t="s">
        <v>833</v>
      </c>
      <c r="C220" s="138">
        <f t="shared" si="35"/>
        <v>0</v>
      </c>
      <c r="D220" s="118">
        <v>0</v>
      </c>
      <c r="E220" s="118">
        <v>0</v>
      </c>
      <c r="F220" s="118">
        <v>0</v>
      </c>
      <c r="G220" s="118">
        <v>0</v>
      </c>
      <c r="H220" s="160">
        <v>0</v>
      </c>
    </row>
    <row r="221" spans="1:8" x14ac:dyDescent="0.2">
      <c r="A221" s="2"/>
      <c r="B221" s="25" t="s">
        <v>834</v>
      </c>
      <c r="C221" s="138">
        <f t="shared" si="35"/>
        <v>0</v>
      </c>
      <c r="D221" s="118">
        <v>0</v>
      </c>
      <c r="E221" s="118">
        <v>0</v>
      </c>
      <c r="F221" s="118">
        <v>0</v>
      </c>
      <c r="G221" s="118">
        <v>0</v>
      </c>
      <c r="H221" s="160">
        <v>0</v>
      </c>
    </row>
    <row r="222" spans="1:8" x14ac:dyDescent="0.2">
      <c r="A222" s="2" t="s">
        <v>66</v>
      </c>
      <c r="B222" s="213" t="s">
        <v>141</v>
      </c>
      <c r="C222" s="139">
        <f>SUM(D222:CB222)</f>
        <v>92144618.5</v>
      </c>
      <c r="D222" s="140">
        <f>SUM(D173:D221)</f>
        <v>54589622</v>
      </c>
      <c r="E222" s="140">
        <f>SUM(E173:E221)</f>
        <v>0</v>
      </c>
      <c r="F222" s="140">
        <f>SUM(F173:F221)</f>
        <v>34082093</v>
      </c>
      <c r="G222" s="140">
        <f>SUM(G173:G221)</f>
        <v>3377903.5</v>
      </c>
      <c r="H222" s="214">
        <f>SUM(H173:H221)</f>
        <v>95000</v>
      </c>
    </row>
    <row r="223" spans="1:8" x14ac:dyDescent="0.2">
      <c r="A223" s="2"/>
      <c r="B223" s="215"/>
      <c r="C223" s="141"/>
      <c r="D223" s="142"/>
      <c r="E223" s="142"/>
      <c r="F223" s="142"/>
      <c r="G223" s="142"/>
      <c r="H223" s="216"/>
    </row>
    <row r="224" spans="1:8" x14ac:dyDescent="0.2">
      <c r="A224" s="2" t="s">
        <v>193</v>
      </c>
      <c r="B224" s="158" t="s">
        <v>132</v>
      </c>
      <c r="C224" s="141"/>
      <c r="D224" s="142"/>
      <c r="E224" s="142"/>
      <c r="F224" s="142"/>
      <c r="G224" s="142"/>
      <c r="H224" s="216"/>
    </row>
    <row r="225" spans="1:8" x14ac:dyDescent="0.2">
      <c r="A225" s="2"/>
      <c r="B225" s="215"/>
      <c r="C225" s="143"/>
      <c r="D225" s="133"/>
      <c r="E225" s="133"/>
      <c r="F225" s="133"/>
      <c r="G225" s="133"/>
      <c r="H225" s="188"/>
    </row>
    <row r="226" spans="1:8" x14ac:dyDescent="0.2">
      <c r="A226" s="2" t="s">
        <v>67</v>
      </c>
      <c r="B226" s="217" t="s">
        <v>42</v>
      </c>
      <c r="C226" s="115" t="s">
        <v>30</v>
      </c>
      <c r="D226" s="130"/>
      <c r="E226" s="130"/>
      <c r="F226" s="130"/>
      <c r="G226" s="130"/>
      <c r="H226" s="218"/>
    </row>
    <row r="227" spans="1:8" x14ac:dyDescent="0.2">
      <c r="A227" s="2"/>
      <c r="B227" s="219" t="s">
        <v>6</v>
      </c>
      <c r="C227" s="144">
        <f>SUM(D227:CB227)</f>
        <v>0</v>
      </c>
      <c r="D227" s="125">
        <v>0</v>
      </c>
      <c r="E227" s="125">
        <v>0</v>
      </c>
      <c r="F227" s="125">
        <v>0</v>
      </c>
      <c r="G227" s="125"/>
      <c r="H227" s="176">
        <v>0</v>
      </c>
    </row>
    <row r="228" spans="1:8" x14ac:dyDescent="0.2">
      <c r="A228" s="2"/>
      <c r="B228" s="219" t="s">
        <v>7</v>
      </c>
      <c r="C228" s="144">
        <f>SUM(D228:CB228)</f>
        <v>0</v>
      </c>
      <c r="D228" s="125">
        <v>0</v>
      </c>
      <c r="E228" s="125">
        <v>0</v>
      </c>
      <c r="F228" s="125">
        <v>0</v>
      </c>
      <c r="G228" s="125"/>
      <c r="H228" s="176">
        <v>0</v>
      </c>
    </row>
    <row r="229" spans="1:8" ht="13.5" thickBot="1" x14ac:dyDescent="0.25">
      <c r="A229" s="2" t="s">
        <v>68</v>
      </c>
      <c r="B229" s="220" t="s">
        <v>196</v>
      </c>
      <c r="C229" s="221">
        <f>SUM(D229:CB229)</f>
        <v>0</v>
      </c>
      <c r="D229" s="168">
        <f>SUM(D227:D228)</f>
        <v>0</v>
      </c>
      <c r="E229" s="168">
        <f t="shared" ref="E229:H229" si="38">SUM(E227:E228)</f>
        <v>0</v>
      </c>
      <c r="F229" s="168">
        <f t="shared" si="38"/>
        <v>0</v>
      </c>
      <c r="G229" s="168"/>
      <c r="H229" s="169">
        <f t="shared" si="38"/>
        <v>0</v>
      </c>
    </row>
    <row r="230" spans="1:8" x14ac:dyDescent="0.2">
      <c r="A230" s="26"/>
      <c r="B230" s="260"/>
      <c r="C230" s="195"/>
      <c r="D230" s="208"/>
      <c r="E230" s="208"/>
      <c r="F230" s="208"/>
      <c r="G230" s="208"/>
      <c r="H230" s="261"/>
    </row>
    <row r="231" spans="1:8" ht="13.5" thickBot="1" x14ac:dyDescent="0.25">
      <c r="A231" s="26"/>
      <c r="B231" s="249" t="s">
        <v>152</v>
      </c>
      <c r="C231" s="178"/>
      <c r="D231" s="194"/>
      <c r="E231" s="194"/>
      <c r="F231" s="194"/>
      <c r="G231" s="194"/>
      <c r="H231" s="250"/>
    </row>
    <row r="232" spans="1:8" s="13" customFormat="1" ht="15" x14ac:dyDescent="0.2">
      <c r="A232" s="26"/>
      <c r="B232" s="197" t="s">
        <v>77</v>
      </c>
      <c r="C232" s="206" t="s">
        <v>30</v>
      </c>
      <c r="D232" s="182"/>
      <c r="E232" s="182"/>
      <c r="F232" s="182"/>
      <c r="G232" s="182"/>
      <c r="H232" s="183"/>
    </row>
    <row r="233" spans="1:8" x14ac:dyDescent="0.2">
      <c r="A233" s="26" t="s">
        <v>69</v>
      </c>
      <c r="B233" s="198" t="str">
        <f>B115</f>
        <v>Source of Funds</v>
      </c>
      <c r="C233" s="136" t="str">
        <f t="shared" ref="C233:H235" si="39">C128</f>
        <v>N/A</v>
      </c>
      <c r="D233" s="135" t="str">
        <f t="shared" si="39"/>
        <v>General Fund</v>
      </c>
      <c r="E233" s="135" t="str">
        <f t="shared" si="39"/>
        <v>General Fund - Supplemental</v>
      </c>
      <c r="F233" s="135" t="str">
        <f t="shared" si="39"/>
        <v>Other Funds - Earmarked</v>
      </c>
      <c r="G233" s="135" t="str">
        <f t="shared" ref="G233" si="40">G128</f>
        <v>Other Funds - Capital Reserve</v>
      </c>
      <c r="H233" s="189" t="str">
        <f t="shared" si="39"/>
        <v>Other Funds - Restricted</v>
      </c>
    </row>
    <row r="234" spans="1:8" x14ac:dyDescent="0.2">
      <c r="A234" s="2" t="s">
        <v>70</v>
      </c>
      <c r="B234" s="158" t="str">
        <f>B116</f>
        <v xml:space="preserve">Recurring or one-time? </v>
      </c>
      <c r="C234" s="136" t="str">
        <f t="shared" si="39"/>
        <v>N/A</v>
      </c>
      <c r="D234" s="135" t="str">
        <f t="shared" si="39"/>
        <v>Recurring</v>
      </c>
      <c r="E234" s="135" t="str">
        <f t="shared" si="39"/>
        <v>One-Time</v>
      </c>
      <c r="F234" s="135" t="str">
        <f t="shared" si="39"/>
        <v>Recurring</v>
      </c>
      <c r="G234" s="135" t="str">
        <f t="shared" ref="G234" si="41">G129</f>
        <v>One-Time</v>
      </c>
      <c r="H234" s="189" t="str">
        <f t="shared" si="39"/>
        <v>Recurring</v>
      </c>
    </row>
    <row r="235" spans="1:8" x14ac:dyDescent="0.2">
      <c r="A235" s="2" t="s">
        <v>71</v>
      </c>
      <c r="B235" s="158" t="str">
        <f>B117</f>
        <v>State, Federal, or Other?</v>
      </c>
      <c r="C235" s="136" t="str">
        <f t="shared" si="39"/>
        <v>N/A</v>
      </c>
      <c r="D235" s="135" t="str">
        <f t="shared" si="39"/>
        <v>State</v>
      </c>
      <c r="E235" s="135" t="str">
        <f t="shared" si="39"/>
        <v>State</v>
      </c>
      <c r="F235" s="135" t="str">
        <f t="shared" si="39"/>
        <v>Other</v>
      </c>
      <c r="G235" s="135" t="str">
        <f t="shared" ref="G235" si="42">G130</f>
        <v>Other</v>
      </c>
      <c r="H235" s="189" t="str">
        <f t="shared" si="39"/>
        <v>Other</v>
      </c>
    </row>
    <row r="236" spans="1:8" ht="76.5" x14ac:dyDescent="0.2">
      <c r="A236" s="26" t="s">
        <v>72</v>
      </c>
      <c r="B236" s="158" t="str">
        <f>B118</f>
        <v>State Funded Program Description in the General Appropriations Act</v>
      </c>
      <c r="C236" s="131" t="str">
        <f t="shared" ref="C236:H236" si="43">C150</f>
        <v>N/A</v>
      </c>
      <c r="D236" s="106" t="str">
        <f t="shared" si="43"/>
        <v>I. Administrative &amp; Program Support
II.A Support Services
II.B Revenue &amp; Regulatory
II.C Legal, Policy &amp; Legislative
III. Employee Benefits</v>
      </c>
      <c r="E236" s="106" t="str">
        <f t="shared" si="43"/>
        <v>Proviso 118.16(35): Nonrecurring Revenue</v>
      </c>
      <c r="F236" s="106" t="str">
        <f t="shared" si="43"/>
        <v>I. Administrative &amp; Program Support
II.A Support Services
II.B Revenue &amp; Regulatory
II.C Legal, Policy &amp; Legislative
III. Employee Benefits</v>
      </c>
      <c r="G236" s="106" t="str">
        <f t="shared" si="43"/>
        <v>FY15 - H4702 - Capital Reserve Fund
FY16 - H3702 - Capital Reserve Fund
FY17 - H5002 - Capital Reserve Fund</v>
      </c>
      <c r="H236" s="159" t="str">
        <f t="shared" si="43"/>
        <v>II.B Revenue &amp; Regulatory</v>
      </c>
    </row>
    <row r="237" spans="1:8" x14ac:dyDescent="0.2">
      <c r="A237" s="2" t="s">
        <v>73</v>
      </c>
      <c r="B237" s="158" t="str">
        <f t="shared" ref="B237:H237" si="44">B157</f>
        <v xml:space="preserve">Total allowed to spend by END of 2017-18  </v>
      </c>
      <c r="C237" s="127">
        <f t="shared" si="44"/>
        <v>96787860</v>
      </c>
      <c r="D237" s="118">
        <f t="shared" si="44"/>
        <v>54589622</v>
      </c>
      <c r="E237" s="118">
        <f t="shared" si="44"/>
        <v>0</v>
      </c>
      <c r="F237" s="118">
        <f t="shared" si="44"/>
        <v>34082093</v>
      </c>
      <c r="G237" s="118">
        <f t="shared" ref="G237" si="45">G157</f>
        <v>8021145</v>
      </c>
      <c r="H237" s="160">
        <f t="shared" si="44"/>
        <v>95000</v>
      </c>
    </row>
    <row r="238" spans="1:8" x14ac:dyDescent="0.2">
      <c r="A238" s="2" t="s">
        <v>74</v>
      </c>
      <c r="B238" s="158" t="s">
        <v>78</v>
      </c>
      <c r="C238" s="127">
        <f>C222</f>
        <v>92144618.5</v>
      </c>
      <c r="D238" s="118">
        <f t="shared" ref="D238:H238" si="46">D222</f>
        <v>54589622</v>
      </c>
      <c r="E238" s="118">
        <f t="shared" si="46"/>
        <v>0</v>
      </c>
      <c r="F238" s="118">
        <f t="shared" si="46"/>
        <v>34082093</v>
      </c>
      <c r="G238" s="118">
        <f t="shared" ref="G238" si="47">G222</f>
        <v>3377903.5</v>
      </c>
      <c r="H238" s="160">
        <f t="shared" si="46"/>
        <v>95000</v>
      </c>
    </row>
    <row r="239" spans="1:8" s="3" customFormat="1" x14ac:dyDescent="0.2">
      <c r="A239" s="2" t="s">
        <v>75</v>
      </c>
      <c r="B239" s="158" t="s">
        <v>79</v>
      </c>
      <c r="C239" s="127">
        <f>C229</f>
        <v>0</v>
      </c>
      <c r="D239" s="118">
        <f t="shared" ref="D239:H239" si="48">D229</f>
        <v>0</v>
      </c>
      <c r="E239" s="118">
        <f t="shared" si="48"/>
        <v>0</v>
      </c>
      <c r="F239" s="118">
        <f t="shared" si="48"/>
        <v>0</v>
      </c>
      <c r="G239" s="118">
        <f t="shared" ref="G239" si="49">G229</f>
        <v>0</v>
      </c>
      <c r="H239" s="160">
        <f t="shared" si="48"/>
        <v>0</v>
      </c>
    </row>
    <row r="240" spans="1:8" ht="13.5" thickBot="1" x14ac:dyDescent="0.25">
      <c r="A240" s="2" t="s">
        <v>76</v>
      </c>
      <c r="B240" s="177" t="s">
        <v>80</v>
      </c>
      <c r="C240" s="199">
        <f>C237-C238-C239</f>
        <v>4643241.5</v>
      </c>
      <c r="D240" s="168">
        <f t="shared" ref="D240:H240" si="50">D237-D238-D239</f>
        <v>0</v>
      </c>
      <c r="E240" s="168">
        <f t="shared" si="50"/>
        <v>0</v>
      </c>
      <c r="F240" s="168">
        <f t="shared" si="50"/>
        <v>0</v>
      </c>
      <c r="G240" s="168">
        <f t="shared" ref="G240" si="51">G237-G238-G239</f>
        <v>4643241.5</v>
      </c>
      <c r="H240" s="169">
        <f t="shared" si="50"/>
        <v>0</v>
      </c>
    </row>
    <row r="241" spans="1:8" s="3" customFormat="1" x14ac:dyDescent="0.2">
      <c r="A241" s="2"/>
      <c r="B241" s="4"/>
      <c r="C241" s="28"/>
      <c r="D241" s="8"/>
      <c r="E241" s="8"/>
      <c r="F241" s="8"/>
      <c r="G241" s="8"/>
      <c r="H241" s="8"/>
    </row>
  </sheetData>
  <mergeCells count="3">
    <mergeCell ref="C1:D1"/>
    <mergeCell ref="C2:D2"/>
    <mergeCell ref="B4:H4"/>
  </mergeCells>
  <conditionalFormatting sqref="B90">
    <cfRule type="expression" dxfId="634" priority="281" stopIfTrue="1">
      <formula>$A90="O"</formula>
    </cfRule>
    <cfRule type="expression" dxfId="633" priority="282" stopIfTrue="1">
      <formula>$A90="S"</formula>
    </cfRule>
  </conditionalFormatting>
  <conditionalFormatting sqref="B55:B56 B58:B59 B61:B62 B96 B101:B102">
    <cfRule type="expression" dxfId="632" priority="418">
      <formula>$A55="O"</formula>
    </cfRule>
    <cfRule type="expression" dxfId="631" priority="419">
      <formula>$A55="S"</formula>
    </cfRule>
    <cfRule type="expression" dxfId="630" priority="420">
      <formula>$A55="G"</formula>
    </cfRule>
  </conditionalFormatting>
  <conditionalFormatting sqref="B55:B56 B58:B59 B61:B62 B96 B101:B102">
    <cfRule type="expression" dxfId="629" priority="416" stopIfTrue="1">
      <formula>$A55="O"</formula>
    </cfRule>
    <cfRule type="expression" dxfId="628" priority="417" stopIfTrue="1">
      <formula>$A55="S"</formula>
    </cfRule>
  </conditionalFormatting>
  <conditionalFormatting sqref="B54 B67 B81 B93 B72">
    <cfRule type="expression" dxfId="627" priority="413">
      <formula>$A54="O"</formula>
    </cfRule>
    <cfRule type="expression" dxfId="626" priority="414">
      <formula>$A54="S"</formula>
    </cfRule>
    <cfRule type="expression" dxfId="625" priority="415">
      <formula>$A54="G"</formula>
    </cfRule>
  </conditionalFormatting>
  <conditionalFormatting sqref="B54 B67 B81 B93 B72">
    <cfRule type="expression" dxfId="624" priority="411" stopIfTrue="1">
      <formula>$A54="O"</formula>
    </cfRule>
    <cfRule type="expression" dxfId="623" priority="412" stopIfTrue="1">
      <formula>$A54="S"</formula>
    </cfRule>
  </conditionalFormatting>
  <conditionalFormatting sqref="B87">
    <cfRule type="expression" dxfId="622" priority="366" stopIfTrue="1">
      <formula>$A87="O"</formula>
    </cfRule>
    <cfRule type="expression" dxfId="621" priority="367" stopIfTrue="1">
      <formula>$A87="S"</formula>
    </cfRule>
  </conditionalFormatting>
  <conditionalFormatting sqref="B73:B75">
    <cfRule type="expression" dxfId="620" priority="406" stopIfTrue="1">
      <formula>$A73="O"</formula>
    </cfRule>
    <cfRule type="expression" dxfId="619" priority="407" stopIfTrue="1">
      <formula>$A73="S"</formula>
    </cfRule>
  </conditionalFormatting>
  <conditionalFormatting sqref="B73:B75">
    <cfRule type="expression" dxfId="618" priority="408">
      <formula>$A73="O"</formula>
    </cfRule>
    <cfRule type="expression" dxfId="617" priority="409">
      <formula>$A73="S"</formula>
    </cfRule>
    <cfRule type="expression" dxfId="616" priority="410">
      <formula>$A73="G"</formula>
    </cfRule>
  </conditionalFormatting>
  <conditionalFormatting sqref="B98">
    <cfRule type="expression" dxfId="615" priority="386" stopIfTrue="1">
      <formula>$A98="O"</formula>
    </cfRule>
    <cfRule type="expression" dxfId="614" priority="387" stopIfTrue="1">
      <formula>$A98="S"</formula>
    </cfRule>
  </conditionalFormatting>
  <conditionalFormatting sqref="B68">
    <cfRule type="expression" dxfId="613" priority="361" stopIfTrue="1">
      <formula>$A68="O"</formula>
    </cfRule>
    <cfRule type="expression" dxfId="612" priority="362" stopIfTrue="1">
      <formula>$A68="S"</formula>
    </cfRule>
  </conditionalFormatting>
  <conditionalFormatting sqref="B69 B71">
    <cfRule type="expression" dxfId="611" priority="356" stopIfTrue="1">
      <formula>$A69="O"</formula>
    </cfRule>
    <cfRule type="expression" dxfId="610" priority="357" stopIfTrue="1">
      <formula>$A69="S"</formula>
    </cfRule>
  </conditionalFormatting>
  <conditionalFormatting sqref="B63 B60">
    <cfRule type="expression" dxfId="609" priority="403">
      <formula>$A60="O"</formula>
    </cfRule>
    <cfRule type="expression" dxfId="608" priority="404">
      <formula>$A60="S"</formula>
    </cfRule>
    <cfRule type="expression" dxfId="607" priority="405">
      <formula>$A60="G"</formula>
    </cfRule>
  </conditionalFormatting>
  <conditionalFormatting sqref="B63 B60">
    <cfRule type="expression" dxfId="606" priority="401" stopIfTrue="1">
      <formula>$A60="O"</formula>
    </cfRule>
    <cfRule type="expression" dxfId="605" priority="402" stopIfTrue="1">
      <formula>$A60="S"</formula>
    </cfRule>
  </conditionalFormatting>
  <conditionalFormatting sqref="B64:B66">
    <cfRule type="expression" dxfId="604" priority="396" stopIfTrue="1">
      <formula>$A64="O"</formula>
    </cfRule>
    <cfRule type="expression" dxfId="603" priority="397" stopIfTrue="1">
      <formula>$A64="S"</formula>
    </cfRule>
  </conditionalFormatting>
  <conditionalFormatting sqref="B64:B66">
    <cfRule type="expression" dxfId="602" priority="398">
      <formula>$A64="O"</formula>
    </cfRule>
    <cfRule type="expression" dxfId="601" priority="399">
      <formula>$A64="S"</formula>
    </cfRule>
    <cfRule type="expression" dxfId="600" priority="400">
      <formula>$A64="G"</formula>
    </cfRule>
  </conditionalFormatting>
  <conditionalFormatting sqref="B94:B95 B99">
    <cfRule type="expression" dxfId="599" priority="393">
      <formula>$A94="O"</formula>
    </cfRule>
    <cfRule type="expression" dxfId="598" priority="394">
      <formula>$A94="S"</formula>
    </cfRule>
    <cfRule type="expression" dxfId="597" priority="395">
      <formula>$A94="G"</formula>
    </cfRule>
  </conditionalFormatting>
  <conditionalFormatting sqref="B94:B95 B99">
    <cfRule type="expression" dxfId="596" priority="391" stopIfTrue="1">
      <formula>$A94="O"</formula>
    </cfRule>
    <cfRule type="expression" dxfId="595" priority="392" stopIfTrue="1">
      <formula>$A94="S"</formula>
    </cfRule>
  </conditionalFormatting>
  <conditionalFormatting sqref="B98">
    <cfRule type="expression" dxfId="594" priority="388">
      <formula>$A98="O"</formula>
    </cfRule>
    <cfRule type="expression" dxfId="593" priority="389">
      <formula>$A98="S"</formula>
    </cfRule>
    <cfRule type="expression" dxfId="592" priority="390">
      <formula>$A98="G"</formula>
    </cfRule>
  </conditionalFormatting>
  <conditionalFormatting sqref="B100">
    <cfRule type="expression" dxfId="591" priority="381" stopIfTrue="1">
      <formula>$A100="O"</formula>
    </cfRule>
    <cfRule type="expression" dxfId="590" priority="382" stopIfTrue="1">
      <formula>$A100="S"</formula>
    </cfRule>
  </conditionalFormatting>
  <conditionalFormatting sqref="B100">
    <cfRule type="expression" dxfId="589" priority="383">
      <formula>$A100="O"</formula>
    </cfRule>
    <cfRule type="expression" dxfId="588" priority="384">
      <formula>$A100="S"</formula>
    </cfRule>
    <cfRule type="expression" dxfId="587" priority="385">
      <formula>$A100="G"</formula>
    </cfRule>
  </conditionalFormatting>
  <conditionalFormatting sqref="B86">
    <cfRule type="expression" dxfId="586" priority="378">
      <formula>$A86="O"</formula>
    </cfRule>
    <cfRule type="expression" dxfId="585" priority="379">
      <formula>$A86="S"</formula>
    </cfRule>
    <cfRule type="expression" dxfId="584" priority="380">
      <formula>$A86="G"</formula>
    </cfRule>
  </conditionalFormatting>
  <conditionalFormatting sqref="B86">
    <cfRule type="expression" dxfId="583" priority="376" stopIfTrue="1">
      <formula>$A86="O"</formula>
    </cfRule>
    <cfRule type="expression" dxfId="582" priority="377" stopIfTrue="1">
      <formula>$A86="S"</formula>
    </cfRule>
  </conditionalFormatting>
  <conditionalFormatting sqref="B88:B89">
    <cfRule type="expression" dxfId="581" priority="371" stopIfTrue="1">
      <formula>$A88="O"</formula>
    </cfRule>
    <cfRule type="expression" dxfId="580" priority="372" stopIfTrue="1">
      <formula>$A88="S"</formula>
    </cfRule>
  </conditionalFormatting>
  <conditionalFormatting sqref="B88:B89">
    <cfRule type="expression" dxfId="579" priority="373">
      <formula>$A88="O"</formula>
    </cfRule>
    <cfRule type="expression" dxfId="578" priority="374">
      <formula>$A88="S"</formula>
    </cfRule>
    <cfRule type="expression" dxfId="577" priority="375">
      <formula>$A88="G"</formula>
    </cfRule>
  </conditionalFormatting>
  <conditionalFormatting sqref="B87">
    <cfRule type="expression" dxfId="576" priority="368">
      <formula>$A87="O"</formula>
    </cfRule>
    <cfRule type="expression" dxfId="575" priority="369">
      <formula>$A87="S"</formula>
    </cfRule>
    <cfRule type="expression" dxfId="574" priority="370">
      <formula>$A87="G"</formula>
    </cfRule>
  </conditionalFormatting>
  <conditionalFormatting sqref="B78:B79">
    <cfRule type="expression" dxfId="573" priority="348">
      <formula>$A78="O"</formula>
    </cfRule>
    <cfRule type="expression" dxfId="572" priority="349">
      <formula>$A78="S"</formula>
    </cfRule>
    <cfRule type="expression" dxfId="571" priority="350">
      <formula>$A78="G"</formula>
    </cfRule>
  </conditionalFormatting>
  <conditionalFormatting sqref="B78:B79">
    <cfRule type="expression" dxfId="570" priority="346" stopIfTrue="1">
      <formula>$A78="O"</formula>
    </cfRule>
    <cfRule type="expression" dxfId="569" priority="347" stopIfTrue="1">
      <formula>$A78="S"</formula>
    </cfRule>
  </conditionalFormatting>
  <conditionalFormatting sqref="B80">
    <cfRule type="expression" dxfId="568" priority="343">
      <formula>$A80="O"</formula>
    </cfRule>
    <cfRule type="expression" dxfId="567" priority="344">
      <formula>$A80="S"</formula>
    </cfRule>
    <cfRule type="expression" dxfId="566" priority="345">
      <formula>$A80="G"</formula>
    </cfRule>
  </conditionalFormatting>
  <conditionalFormatting sqref="B80">
    <cfRule type="expression" dxfId="565" priority="341" stopIfTrue="1">
      <formula>$A80="O"</formula>
    </cfRule>
    <cfRule type="expression" dxfId="564" priority="342" stopIfTrue="1">
      <formula>$A80="S"</formula>
    </cfRule>
  </conditionalFormatting>
  <conditionalFormatting sqref="B68">
    <cfRule type="expression" dxfId="563" priority="363">
      <formula>$A68="O"</formula>
    </cfRule>
    <cfRule type="expression" dxfId="562" priority="364">
      <formula>$A68="S"</formula>
    </cfRule>
    <cfRule type="expression" dxfId="561" priority="365">
      <formula>$A68="G"</formula>
    </cfRule>
  </conditionalFormatting>
  <conditionalFormatting sqref="B69 B71">
    <cfRule type="expression" dxfId="560" priority="358">
      <formula>$A69="O"</formula>
    </cfRule>
    <cfRule type="expression" dxfId="559" priority="359">
      <formula>$A69="S"</formula>
    </cfRule>
    <cfRule type="expression" dxfId="558" priority="360">
      <formula>$A69="G"</formula>
    </cfRule>
  </conditionalFormatting>
  <conditionalFormatting sqref="B70">
    <cfRule type="expression" dxfId="557" priority="353">
      <formula>$A70="O"</formula>
    </cfRule>
    <cfRule type="expression" dxfId="556" priority="354">
      <formula>$A70="S"</formula>
    </cfRule>
    <cfRule type="expression" dxfId="555" priority="355">
      <formula>$A70="G"</formula>
    </cfRule>
  </conditionalFormatting>
  <conditionalFormatting sqref="B70">
    <cfRule type="expression" dxfId="554" priority="351" stopIfTrue="1">
      <formula>$A70="O"</formula>
    </cfRule>
    <cfRule type="expression" dxfId="553" priority="352" stopIfTrue="1">
      <formula>$A70="S"</formula>
    </cfRule>
  </conditionalFormatting>
  <conditionalFormatting sqref="B77">
    <cfRule type="expression" dxfId="552" priority="338">
      <formula>$A77="O"</formula>
    </cfRule>
    <cfRule type="expression" dxfId="551" priority="339">
      <formula>$A77="S"</formula>
    </cfRule>
    <cfRule type="expression" dxfId="550" priority="340">
      <formula>$A77="G"</formula>
    </cfRule>
  </conditionalFormatting>
  <conditionalFormatting sqref="B77">
    <cfRule type="expression" dxfId="549" priority="336" stopIfTrue="1">
      <formula>$A77="O"</formula>
    </cfRule>
    <cfRule type="expression" dxfId="548" priority="337" stopIfTrue="1">
      <formula>$A77="S"</formula>
    </cfRule>
  </conditionalFormatting>
  <conditionalFormatting sqref="B57">
    <cfRule type="expression" dxfId="547" priority="333">
      <formula>$A57="O"</formula>
    </cfRule>
    <cfRule type="expression" dxfId="546" priority="334">
      <formula>$A57="S"</formula>
    </cfRule>
    <cfRule type="expression" dxfId="545" priority="335">
      <formula>$A57="G"</formula>
    </cfRule>
  </conditionalFormatting>
  <conditionalFormatting sqref="B57">
    <cfRule type="expression" dxfId="544" priority="331" stopIfTrue="1">
      <formula>$A57="O"</formula>
    </cfRule>
    <cfRule type="expression" dxfId="543" priority="332" stopIfTrue="1">
      <formula>$A57="S"</formula>
    </cfRule>
  </conditionalFormatting>
  <conditionalFormatting sqref="B97">
    <cfRule type="expression" dxfId="542" priority="326" stopIfTrue="1">
      <formula>$A97="O"</formula>
    </cfRule>
    <cfRule type="expression" dxfId="541" priority="327" stopIfTrue="1">
      <formula>$A97="S"</formula>
    </cfRule>
  </conditionalFormatting>
  <conditionalFormatting sqref="B97">
    <cfRule type="expression" dxfId="540" priority="328">
      <formula>$A97="O"</formula>
    </cfRule>
    <cfRule type="expression" dxfId="539" priority="329">
      <formula>$A97="S"</formula>
    </cfRule>
    <cfRule type="expression" dxfId="538" priority="330">
      <formula>$A97="G"</formula>
    </cfRule>
  </conditionalFormatting>
  <conditionalFormatting sqref="B76">
    <cfRule type="expression" dxfId="537" priority="323">
      <formula>$A76="O"</formula>
    </cfRule>
    <cfRule type="expression" dxfId="536" priority="324">
      <formula>$A76="S"</formula>
    </cfRule>
    <cfRule type="expression" dxfId="535" priority="325">
      <formula>$A76="G"</formula>
    </cfRule>
  </conditionalFormatting>
  <conditionalFormatting sqref="B76">
    <cfRule type="expression" dxfId="534" priority="321" stopIfTrue="1">
      <formula>$A76="O"</formula>
    </cfRule>
    <cfRule type="expression" dxfId="533" priority="322" stopIfTrue="1">
      <formula>$A76="S"</formula>
    </cfRule>
  </conditionalFormatting>
  <conditionalFormatting sqref="B103">
    <cfRule type="expression" dxfId="532" priority="316" stopIfTrue="1">
      <formula>$A103="O"</formula>
    </cfRule>
    <cfRule type="expression" dxfId="531" priority="317" stopIfTrue="1">
      <formula>$A103="S"</formula>
    </cfRule>
  </conditionalFormatting>
  <conditionalFormatting sqref="B103">
    <cfRule type="expression" dxfId="530" priority="318">
      <formula>$A103="O"</formula>
    </cfRule>
    <cfRule type="expression" dxfId="529" priority="319">
      <formula>$A103="S"</formula>
    </cfRule>
    <cfRule type="expression" dxfId="528" priority="320">
      <formula>$A103="G"</formula>
    </cfRule>
  </conditionalFormatting>
  <conditionalFormatting sqref="B82">
    <cfRule type="expression" dxfId="527" priority="313">
      <formula>$A82="O"</formula>
    </cfRule>
    <cfRule type="expression" dxfId="526" priority="314">
      <formula>$A82="S"</formula>
    </cfRule>
    <cfRule type="expression" dxfId="525" priority="315">
      <formula>$A82="G"</formula>
    </cfRule>
  </conditionalFormatting>
  <conditionalFormatting sqref="B82">
    <cfRule type="expression" dxfId="524" priority="311" stopIfTrue="1">
      <formula>$A82="O"</formula>
    </cfRule>
    <cfRule type="expression" dxfId="523" priority="312" stopIfTrue="1">
      <formula>$A82="S"</formula>
    </cfRule>
  </conditionalFormatting>
  <conditionalFormatting sqref="B84">
    <cfRule type="expression" dxfId="522" priority="306" stopIfTrue="1">
      <formula>$A84="O"</formula>
    </cfRule>
    <cfRule type="expression" dxfId="521" priority="307" stopIfTrue="1">
      <formula>$A84="S"</formula>
    </cfRule>
  </conditionalFormatting>
  <conditionalFormatting sqref="B84">
    <cfRule type="expression" dxfId="520" priority="308">
      <formula>$A84="O"</formula>
    </cfRule>
    <cfRule type="expression" dxfId="519" priority="309">
      <formula>$A84="S"</formula>
    </cfRule>
    <cfRule type="expression" dxfId="518" priority="310">
      <formula>$A84="G"</formula>
    </cfRule>
  </conditionalFormatting>
  <conditionalFormatting sqref="B83">
    <cfRule type="expression" dxfId="517" priority="301" stopIfTrue="1">
      <formula>$A83="O"</formula>
    </cfRule>
    <cfRule type="expression" dxfId="516" priority="302" stopIfTrue="1">
      <formula>$A83="S"</formula>
    </cfRule>
  </conditionalFormatting>
  <conditionalFormatting sqref="B83">
    <cfRule type="expression" dxfId="515" priority="303">
      <formula>$A83="O"</formula>
    </cfRule>
    <cfRule type="expression" dxfId="514" priority="304">
      <formula>$A83="S"</formula>
    </cfRule>
    <cfRule type="expression" dxfId="513" priority="305">
      <formula>$A83="G"</formula>
    </cfRule>
  </conditionalFormatting>
  <conditionalFormatting sqref="B85">
    <cfRule type="expression" dxfId="512" priority="296" stopIfTrue="1">
      <formula>$A85="O"</formula>
    </cfRule>
    <cfRule type="expression" dxfId="511" priority="297" stopIfTrue="1">
      <formula>$A85="S"</formula>
    </cfRule>
  </conditionalFormatting>
  <conditionalFormatting sqref="B85">
    <cfRule type="expression" dxfId="510" priority="298">
      <formula>$A85="O"</formula>
    </cfRule>
    <cfRule type="expression" dxfId="509" priority="299">
      <formula>$A85="S"</formula>
    </cfRule>
    <cfRule type="expression" dxfId="508" priority="300">
      <formula>$A85="G"</formula>
    </cfRule>
  </conditionalFormatting>
  <conditionalFormatting sqref="B92">
    <cfRule type="expression" dxfId="507" priority="293">
      <formula>$A92="O"</formula>
    </cfRule>
    <cfRule type="expression" dxfId="506" priority="294">
      <formula>$A92="S"</formula>
    </cfRule>
    <cfRule type="expression" dxfId="505" priority="295">
      <formula>$A92="G"</formula>
    </cfRule>
  </conditionalFormatting>
  <conditionalFormatting sqref="B92">
    <cfRule type="expression" dxfId="504" priority="291" stopIfTrue="1">
      <formula>$A92="O"</formula>
    </cfRule>
    <cfRule type="expression" dxfId="503" priority="292" stopIfTrue="1">
      <formula>$A92="S"</formula>
    </cfRule>
  </conditionalFormatting>
  <conditionalFormatting sqref="B91">
    <cfRule type="expression" dxfId="502" priority="288">
      <formula>$A91="O"</formula>
    </cfRule>
    <cfRule type="expression" dxfId="501" priority="289">
      <formula>$A91="S"</formula>
    </cfRule>
    <cfRule type="expression" dxfId="500" priority="290">
      <formula>$A91="G"</formula>
    </cfRule>
  </conditionalFormatting>
  <conditionalFormatting sqref="B91">
    <cfRule type="expression" dxfId="499" priority="286" stopIfTrue="1">
      <formula>$A91="O"</formula>
    </cfRule>
    <cfRule type="expression" dxfId="498" priority="287" stopIfTrue="1">
      <formula>$A91="S"</formula>
    </cfRule>
  </conditionalFormatting>
  <conditionalFormatting sqref="B90">
    <cfRule type="expression" dxfId="497" priority="283">
      <formula>$A90="O"</formula>
    </cfRule>
    <cfRule type="expression" dxfId="496" priority="284">
      <formula>$A90="S"</formula>
    </cfRule>
    <cfRule type="expression" dxfId="495" priority="285">
      <formula>$A90="G"</formula>
    </cfRule>
  </conditionalFormatting>
  <conditionalFormatting sqref="B208">
    <cfRule type="expression" dxfId="494" priority="1" stopIfTrue="1">
      <formula>$A208="O"</formula>
    </cfRule>
    <cfRule type="expression" dxfId="493" priority="2" stopIfTrue="1">
      <formula>$A208="S"</formula>
    </cfRule>
  </conditionalFormatting>
  <conditionalFormatting sqref="B173:B174 B176:B177 B179:B180 B214 B219:B220">
    <cfRule type="expression" dxfId="492" priority="138">
      <formula>$A173="O"</formula>
    </cfRule>
    <cfRule type="expression" dxfId="491" priority="139">
      <formula>$A173="S"</formula>
    </cfRule>
    <cfRule type="expression" dxfId="490" priority="140">
      <formula>$A173="G"</formula>
    </cfRule>
  </conditionalFormatting>
  <conditionalFormatting sqref="B173:B174 B176:B177 B179:B180 B214 B219:B220">
    <cfRule type="expression" dxfId="489" priority="136" stopIfTrue="1">
      <formula>$A173="O"</formula>
    </cfRule>
    <cfRule type="expression" dxfId="488" priority="137" stopIfTrue="1">
      <formula>$A173="S"</formula>
    </cfRule>
  </conditionalFormatting>
  <conditionalFormatting sqref="B172 B185 B199 B211 B190">
    <cfRule type="expression" dxfId="487" priority="133">
      <formula>$A172="O"</formula>
    </cfRule>
    <cfRule type="expression" dxfId="486" priority="134">
      <formula>$A172="S"</formula>
    </cfRule>
    <cfRule type="expression" dxfId="485" priority="135">
      <formula>$A172="G"</formula>
    </cfRule>
  </conditionalFormatting>
  <conditionalFormatting sqref="B172 B185 B199 B211 B190">
    <cfRule type="expression" dxfId="484" priority="131" stopIfTrue="1">
      <formula>$A172="O"</formula>
    </cfRule>
    <cfRule type="expression" dxfId="483" priority="132" stopIfTrue="1">
      <formula>$A172="S"</formula>
    </cfRule>
  </conditionalFormatting>
  <conditionalFormatting sqref="B205">
    <cfRule type="expression" dxfId="482" priority="86" stopIfTrue="1">
      <formula>$A205="O"</formula>
    </cfRule>
    <cfRule type="expression" dxfId="481" priority="87" stopIfTrue="1">
      <formula>$A205="S"</formula>
    </cfRule>
  </conditionalFormatting>
  <conditionalFormatting sqref="B191:B193">
    <cfRule type="expression" dxfId="480" priority="126" stopIfTrue="1">
      <formula>$A191="O"</formula>
    </cfRule>
    <cfRule type="expression" dxfId="479" priority="127" stopIfTrue="1">
      <formula>$A191="S"</formula>
    </cfRule>
  </conditionalFormatting>
  <conditionalFormatting sqref="B191:B193">
    <cfRule type="expression" dxfId="478" priority="128">
      <formula>$A191="O"</formula>
    </cfRule>
    <cfRule type="expression" dxfId="477" priority="129">
      <formula>$A191="S"</formula>
    </cfRule>
    <cfRule type="expression" dxfId="476" priority="130">
      <formula>$A191="G"</formula>
    </cfRule>
  </conditionalFormatting>
  <conditionalFormatting sqref="B216">
    <cfRule type="expression" dxfId="475" priority="106" stopIfTrue="1">
      <formula>$A216="O"</formula>
    </cfRule>
    <cfRule type="expression" dxfId="474" priority="107" stopIfTrue="1">
      <formula>$A216="S"</formula>
    </cfRule>
  </conditionalFormatting>
  <conditionalFormatting sqref="B186">
    <cfRule type="expression" dxfId="473" priority="81" stopIfTrue="1">
      <formula>$A186="O"</formula>
    </cfRule>
    <cfRule type="expression" dxfId="472" priority="82" stopIfTrue="1">
      <formula>$A186="S"</formula>
    </cfRule>
  </conditionalFormatting>
  <conditionalFormatting sqref="B187 B189">
    <cfRule type="expression" dxfId="471" priority="76" stopIfTrue="1">
      <formula>$A187="O"</formula>
    </cfRule>
    <cfRule type="expression" dxfId="470" priority="77" stopIfTrue="1">
      <formula>$A187="S"</formula>
    </cfRule>
  </conditionalFormatting>
  <conditionalFormatting sqref="B181 B178">
    <cfRule type="expression" dxfId="469" priority="123">
      <formula>$A178="O"</formula>
    </cfRule>
    <cfRule type="expression" dxfId="468" priority="124">
      <formula>$A178="S"</formula>
    </cfRule>
    <cfRule type="expression" dxfId="467" priority="125">
      <formula>$A178="G"</formula>
    </cfRule>
  </conditionalFormatting>
  <conditionalFormatting sqref="B181 B178">
    <cfRule type="expression" dxfId="466" priority="121" stopIfTrue="1">
      <formula>$A178="O"</formula>
    </cfRule>
    <cfRule type="expression" dxfId="465" priority="122" stopIfTrue="1">
      <formula>$A178="S"</formula>
    </cfRule>
  </conditionalFormatting>
  <conditionalFormatting sqref="B182:B184">
    <cfRule type="expression" dxfId="464" priority="116" stopIfTrue="1">
      <formula>$A182="O"</formula>
    </cfRule>
    <cfRule type="expression" dxfId="463" priority="117" stopIfTrue="1">
      <formula>$A182="S"</formula>
    </cfRule>
  </conditionalFormatting>
  <conditionalFormatting sqref="B182:B184">
    <cfRule type="expression" dxfId="462" priority="118">
      <formula>$A182="O"</formula>
    </cfRule>
    <cfRule type="expression" dxfId="461" priority="119">
      <formula>$A182="S"</formula>
    </cfRule>
    <cfRule type="expression" dxfId="460" priority="120">
      <formula>$A182="G"</formula>
    </cfRule>
  </conditionalFormatting>
  <conditionalFormatting sqref="B212:B213 B217">
    <cfRule type="expression" dxfId="459" priority="113">
      <formula>$A212="O"</formula>
    </cfRule>
    <cfRule type="expression" dxfId="458" priority="114">
      <formula>$A212="S"</formula>
    </cfRule>
    <cfRule type="expression" dxfId="457" priority="115">
      <formula>$A212="G"</formula>
    </cfRule>
  </conditionalFormatting>
  <conditionalFormatting sqref="B212:B213 B217">
    <cfRule type="expression" dxfId="456" priority="111" stopIfTrue="1">
      <formula>$A212="O"</formula>
    </cfRule>
    <cfRule type="expression" dxfId="455" priority="112" stopIfTrue="1">
      <formula>$A212="S"</formula>
    </cfRule>
  </conditionalFormatting>
  <conditionalFormatting sqref="B216">
    <cfRule type="expression" dxfId="454" priority="108">
      <formula>$A216="O"</formula>
    </cfRule>
    <cfRule type="expression" dxfId="453" priority="109">
      <formula>$A216="S"</formula>
    </cfRule>
    <cfRule type="expression" dxfId="452" priority="110">
      <formula>$A216="G"</formula>
    </cfRule>
  </conditionalFormatting>
  <conditionalFormatting sqref="B218">
    <cfRule type="expression" dxfId="451" priority="101" stopIfTrue="1">
      <formula>$A218="O"</formula>
    </cfRule>
    <cfRule type="expression" dxfId="450" priority="102" stopIfTrue="1">
      <formula>$A218="S"</formula>
    </cfRule>
  </conditionalFormatting>
  <conditionalFormatting sqref="B218">
    <cfRule type="expression" dxfId="449" priority="103">
      <formula>$A218="O"</formula>
    </cfRule>
    <cfRule type="expression" dxfId="448" priority="104">
      <formula>$A218="S"</formula>
    </cfRule>
    <cfRule type="expression" dxfId="447" priority="105">
      <formula>$A218="G"</formula>
    </cfRule>
  </conditionalFormatting>
  <conditionalFormatting sqref="B204">
    <cfRule type="expression" dxfId="446" priority="98">
      <formula>$A204="O"</formula>
    </cfRule>
    <cfRule type="expression" dxfId="445" priority="99">
      <formula>$A204="S"</formula>
    </cfRule>
    <cfRule type="expression" dxfId="444" priority="100">
      <formula>$A204="G"</formula>
    </cfRule>
  </conditionalFormatting>
  <conditionalFormatting sqref="B204">
    <cfRule type="expression" dxfId="443" priority="96" stopIfTrue="1">
      <formula>$A204="O"</formula>
    </cfRule>
    <cfRule type="expression" dxfId="442" priority="97" stopIfTrue="1">
      <formula>$A204="S"</formula>
    </cfRule>
  </conditionalFormatting>
  <conditionalFormatting sqref="B206:B207">
    <cfRule type="expression" dxfId="441" priority="91" stopIfTrue="1">
      <formula>$A206="O"</formula>
    </cfRule>
    <cfRule type="expression" dxfId="440" priority="92" stopIfTrue="1">
      <formula>$A206="S"</formula>
    </cfRule>
  </conditionalFormatting>
  <conditionalFormatting sqref="B206:B207">
    <cfRule type="expression" dxfId="439" priority="93">
      <formula>$A206="O"</formula>
    </cfRule>
    <cfRule type="expression" dxfId="438" priority="94">
      <formula>$A206="S"</formula>
    </cfRule>
    <cfRule type="expression" dxfId="437" priority="95">
      <formula>$A206="G"</formula>
    </cfRule>
  </conditionalFormatting>
  <conditionalFormatting sqref="B205">
    <cfRule type="expression" dxfId="436" priority="88">
      <formula>$A205="O"</formula>
    </cfRule>
    <cfRule type="expression" dxfId="435" priority="89">
      <formula>$A205="S"</formula>
    </cfRule>
    <cfRule type="expression" dxfId="434" priority="90">
      <formula>$A205="G"</formula>
    </cfRule>
  </conditionalFormatting>
  <conditionalFormatting sqref="B196:B197">
    <cfRule type="expression" dxfId="433" priority="68">
      <formula>$A196="O"</formula>
    </cfRule>
    <cfRule type="expression" dxfId="432" priority="69">
      <formula>$A196="S"</formula>
    </cfRule>
    <cfRule type="expression" dxfId="431" priority="70">
      <formula>$A196="G"</formula>
    </cfRule>
  </conditionalFormatting>
  <conditionalFormatting sqref="B196:B197">
    <cfRule type="expression" dxfId="430" priority="66" stopIfTrue="1">
      <formula>$A196="O"</formula>
    </cfRule>
    <cfRule type="expression" dxfId="429" priority="67" stopIfTrue="1">
      <formula>$A196="S"</formula>
    </cfRule>
  </conditionalFormatting>
  <conditionalFormatting sqref="B198">
    <cfRule type="expression" dxfId="428" priority="63">
      <formula>$A198="O"</formula>
    </cfRule>
    <cfRule type="expression" dxfId="427" priority="64">
      <formula>$A198="S"</formula>
    </cfRule>
    <cfRule type="expression" dxfId="426" priority="65">
      <formula>$A198="G"</formula>
    </cfRule>
  </conditionalFormatting>
  <conditionalFormatting sqref="B198">
    <cfRule type="expression" dxfId="425" priority="61" stopIfTrue="1">
      <formula>$A198="O"</formula>
    </cfRule>
    <cfRule type="expression" dxfId="424" priority="62" stopIfTrue="1">
      <formula>$A198="S"</formula>
    </cfRule>
  </conditionalFormatting>
  <conditionalFormatting sqref="B186">
    <cfRule type="expression" dxfId="423" priority="83">
      <formula>$A186="O"</formula>
    </cfRule>
    <cfRule type="expression" dxfId="422" priority="84">
      <formula>$A186="S"</formula>
    </cfRule>
    <cfRule type="expression" dxfId="421" priority="85">
      <formula>$A186="G"</formula>
    </cfRule>
  </conditionalFormatting>
  <conditionalFormatting sqref="B187 B189">
    <cfRule type="expression" dxfId="420" priority="78">
      <formula>$A187="O"</formula>
    </cfRule>
    <cfRule type="expression" dxfId="419" priority="79">
      <formula>$A187="S"</formula>
    </cfRule>
    <cfRule type="expression" dxfId="418" priority="80">
      <formula>$A187="G"</formula>
    </cfRule>
  </conditionalFormatting>
  <conditionalFormatting sqref="B188">
    <cfRule type="expression" dxfId="417" priority="73">
      <formula>$A188="O"</formula>
    </cfRule>
    <cfRule type="expression" dxfId="416" priority="74">
      <formula>$A188="S"</formula>
    </cfRule>
    <cfRule type="expression" dxfId="415" priority="75">
      <formula>$A188="G"</formula>
    </cfRule>
  </conditionalFormatting>
  <conditionalFormatting sqref="B188">
    <cfRule type="expression" dxfId="414" priority="71" stopIfTrue="1">
      <formula>$A188="O"</formula>
    </cfRule>
    <cfRule type="expression" dxfId="413" priority="72" stopIfTrue="1">
      <formula>$A188="S"</formula>
    </cfRule>
  </conditionalFormatting>
  <conditionalFormatting sqref="B195">
    <cfRule type="expression" dxfId="412" priority="58">
      <formula>$A195="O"</formula>
    </cfRule>
    <cfRule type="expression" dxfId="411" priority="59">
      <formula>$A195="S"</formula>
    </cfRule>
    <cfRule type="expression" dxfId="410" priority="60">
      <formula>$A195="G"</formula>
    </cfRule>
  </conditionalFormatting>
  <conditionalFormatting sqref="B195">
    <cfRule type="expression" dxfId="409" priority="56" stopIfTrue="1">
      <formula>$A195="O"</formula>
    </cfRule>
    <cfRule type="expression" dxfId="408" priority="57" stopIfTrue="1">
      <formula>$A195="S"</formula>
    </cfRule>
  </conditionalFormatting>
  <conditionalFormatting sqref="B175">
    <cfRule type="expression" dxfId="407" priority="53">
      <formula>$A175="O"</formula>
    </cfRule>
    <cfRule type="expression" dxfId="406" priority="54">
      <formula>$A175="S"</formula>
    </cfRule>
    <cfRule type="expression" dxfId="405" priority="55">
      <formula>$A175="G"</formula>
    </cfRule>
  </conditionalFormatting>
  <conditionalFormatting sqref="B175">
    <cfRule type="expression" dxfId="404" priority="51" stopIfTrue="1">
      <formula>$A175="O"</formula>
    </cfRule>
    <cfRule type="expression" dxfId="403" priority="52" stopIfTrue="1">
      <formula>$A175="S"</formula>
    </cfRule>
  </conditionalFormatting>
  <conditionalFormatting sqref="B215">
    <cfRule type="expression" dxfId="402" priority="46" stopIfTrue="1">
      <formula>$A215="O"</formula>
    </cfRule>
    <cfRule type="expression" dxfId="401" priority="47" stopIfTrue="1">
      <formula>$A215="S"</formula>
    </cfRule>
  </conditionalFormatting>
  <conditionalFormatting sqref="B215">
    <cfRule type="expression" dxfId="400" priority="48">
      <formula>$A215="O"</formula>
    </cfRule>
    <cfRule type="expression" dxfId="399" priority="49">
      <formula>$A215="S"</formula>
    </cfRule>
    <cfRule type="expression" dxfId="398" priority="50">
      <formula>$A215="G"</formula>
    </cfRule>
  </conditionalFormatting>
  <conditionalFormatting sqref="B194">
    <cfRule type="expression" dxfId="397" priority="43">
      <formula>$A194="O"</formula>
    </cfRule>
    <cfRule type="expression" dxfId="396" priority="44">
      <formula>$A194="S"</formula>
    </cfRule>
    <cfRule type="expression" dxfId="395" priority="45">
      <formula>$A194="G"</formula>
    </cfRule>
  </conditionalFormatting>
  <conditionalFormatting sqref="B194">
    <cfRule type="expression" dxfId="394" priority="41" stopIfTrue="1">
      <formula>$A194="O"</formula>
    </cfRule>
    <cfRule type="expression" dxfId="393" priority="42" stopIfTrue="1">
      <formula>$A194="S"</formula>
    </cfRule>
  </conditionalFormatting>
  <conditionalFormatting sqref="B221">
    <cfRule type="expression" dxfId="392" priority="36" stopIfTrue="1">
      <formula>$A221="O"</formula>
    </cfRule>
    <cfRule type="expression" dxfId="391" priority="37" stopIfTrue="1">
      <formula>$A221="S"</formula>
    </cfRule>
  </conditionalFormatting>
  <conditionalFormatting sqref="B221">
    <cfRule type="expression" dxfId="390" priority="38">
      <formula>$A221="O"</formula>
    </cfRule>
    <cfRule type="expression" dxfId="389" priority="39">
      <formula>$A221="S"</formula>
    </cfRule>
    <cfRule type="expression" dxfId="388" priority="40">
      <formula>$A221="G"</formula>
    </cfRule>
  </conditionalFormatting>
  <conditionalFormatting sqref="B200">
    <cfRule type="expression" dxfId="387" priority="33">
      <formula>$A200="O"</formula>
    </cfRule>
    <cfRule type="expression" dxfId="386" priority="34">
      <formula>$A200="S"</formula>
    </cfRule>
    <cfRule type="expression" dxfId="385" priority="35">
      <formula>$A200="G"</formula>
    </cfRule>
  </conditionalFormatting>
  <conditionalFormatting sqref="B200">
    <cfRule type="expression" dxfId="384" priority="31" stopIfTrue="1">
      <formula>$A200="O"</formula>
    </cfRule>
    <cfRule type="expression" dxfId="383" priority="32" stopIfTrue="1">
      <formula>$A200="S"</formula>
    </cfRule>
  </conditionalFormatting>
  <conditionalFormatting sqref="B202">
    <cfRule type="expression" dxfId="382" priority="26" stopIfTrue="1">
      <formula>$A202="O"</formula>
    </cfRule>
    <cfRule type="expression" dxfId="381" priority="27" stopIfTrue="1">
      <formula>$A202="S"</formula>
    </cfRule>
  </conditionalFormatting>
  <conditionalFormatting sqref="B202">
    <cfRule type="expression" dxfId="380" priority="28">
      <formula>$A202="O"</formula>
    </cfRule>
    <cfRule type="expression" dxfId="379" priority="29">
      <formula>$A202="S"</formula>
    </cfRule>
    <cfRule type="expression" dxfId="378" priority="30">
      <formula>$A202="G"</formula>
    </cfRule>
  </conditionalFormatting>
  <conditionalFormatting sqref="B201">
    <cfRule type="expression" dxfId="377" priority="21" stopIfTrue="1">
      <formula>$A201="O"</formula>
    </cfRule>
    <cfRule type="expression" dxfId="376" priority="22" stopIfTrue="1">
      <formula>$A201="S"</formula>
    </cfRule>
  </conditionalFormatting>
  <conditionalFormatting sqref="B201">
    <cfRule type="expression" dxfId="375" priority="23">
      <formula>$A201="O"</formula>
    </cfRule>
    <cfRule type="expression" dxfId="374" priority="24">
      <formula>$A201="S"</formula>
    </cfRule>
    <cfRule type="expression" dxfId="373" priority="25">
      <formula>$A201="G"</formula>
    </cfRule>
  </conditionalFormatting>
  <conditionalFormatting sqref="B203">
    <cfRule type="expression" dxfId="372" priority="16" stopIfTrue="1">
      <formula>$A203="O"</formula>
    </cfRule>
    <cfRule type="expression" dxfId="371" priority="17" stopIfTrue="1">
      <formula>$A203="S"</formula>
    </cfRule>
  </conditionalFormatting>
  <conditionalFormatting sqref="B203">
    <cfRule type="expression" dxfId="370" priority="18">
      <formula>$A203="O"</formula>
    </cfRule>
    <cfRule type="expression" dxfId="369" priority="19">
      <formula>$A203="S"</formula>
    </cfRule>
    <cfRule type="expression" dxfId="368" priority="20">
      <formula>$A203="G"</formula>
    </cfRule>
  </conditionalFormatting>
  <conditionalFormatting sqref="B210">
    <cfRule type="expression" dxfId="367" priority="13">
      <formula>$A210="O"</formula>
    </cfRule>
    <cfRule type="expression" dxfId="366" priority="14">
      <formula>$A210="S"</formula>
    </cfRule>
    <cfRule type="expression" dxfId="365" priority="15">
      <formula>$A210="G"</formula>
    </cfRule>
  </conditionalFormatting>
  <conditionalFormatting sqref="B210">
    <cfRule type="expression" dxfId="364" priority="11" stopIfTrue="1">
      <formula>$A210="O"</formula>
    </cfRule>
    <cfRule type="expression" dxfId="363" priority="12" stopIfTrue="1">
      <formula>$A210="S"</formula>
    </cfRule>
  </conditionalFormatting>
  <conditionalFormatting sqref="B209">
    <cfRule type="expression" dxfId="362" priority="8">
      <formula>$A209="O"</formula>
    </cfRule>
    <cfRule type="expression" dxfId="361" priority="9">
      <formula>$A209="S"</formula>
    </cfRule>
    <cfRule type="expression" dxfId="360" priority="10">
      <formula>$A209="G"</formula>
    </cfRule>
  </conditionalFormatting>
  <conditionalFormatting sqref="B209">
    <cfRule type="expression" dxfId="359" priority="6" stopIfTrue="1">
      <formula>$A209="O"</formula>
    </cfRule>
    <cfRule type="expression" dxfId="358" priority="7" stopIfTrue="1">
      <formula>$A209="S"</formula>
    </cfRule>
  </conditionalFormatting>
  <conditionalFormatting sqref="B208">
    <cfRule type="expression" dxfId="357" priority="3">
      <formula>$A208="O"</formula>
    </cfRule>
    <cfRule type="expression" dxfId="356" priority="4">
      <formula>$A208="S"</formula>
    </cfRule>
    <cfRule type="expression" dxfId="355" priority="5">
      <formula>$A208="G"</formula>
    </cfRule>
  </conditionalFormatting>
  <pageMargins left="0.7" right="0.7" top="0.75" bottom="0.75" header="0.3" footer="0.3"/>
  <pageSetup paperSize="17" scale="76" fitToHeight="0" orientation="landscape" r:id="rId1"/>
  <headerFooter>
    <oddHeader>&amp;C&amp;"Arial,Bold"&amp;14&amp;EComprehensive Strategic Finances&amp;"Arial,Regular"&amp;10&amp;E
&amp;12(Study Step 1: Agency Legal Directives, Plan and Resources)</oddHeader>
  </headerFooter>
  <rowBreaks count="3" manualBreakCount="3">
    <brk id="40" max="16383" man="1"/>
    <brk id="92" max="16383" man="1"/>
    <brk id="145" max="7"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'[3]Drop Down Options'!#REF!</xm:f>
          </x14:formula1>
          <xm:sqref>D14:H14</xm:sqref>
        </x14:dataValidation>
        <x14:dataValidation type="list" allowBlank="1" showInputMessage="1" showErrorMessage="1">
          <x14:formula1>
            <xm:f>'[3]Drop Down Options'!#REF!</xm:f>
          </x14:formula1>
          <xm:sqref>D13:H13</xm:sqref>
        </x14:dataValidation>
        <x14:dataValidation type="list" allowBlank="1" showInputMessage="1" showErrorMessage="1">
          <x14:formula1>
            <xm:f>'[3]Drop Down Options'!#REF!</xm:f>
          </x14:formula1>
          <xm:sqref>D11:H11</xm:sqref>
        </x14:dataValidation>
        <x14:dataValidation type="list" allowBlank="1" showInputMessage="1" showErrorMessage="1">
          <x14:formula1>
            <xm:f>'[3]Drop Down Options'!#REF!</xm:f>
          </x14:formula1>
          <xm:sqref>D10:H10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topLeftCell="A91" zoomScale="110" zoomScaleNormal="110" workbookViewId="0">
      <selection activeCell="B15" sqref="B15:B16"/>
    </sheetView>
  </sheetViews>
  <sheetFormatPr defaultColWidth="9.140625" defaultRowHeight="12.75" outlineLevelCol="1" x14ac:dyDescent="0.2"/>
  <cols>
    <col min="1" max="1" width="37.28515625" style="44" customWidth="1"/>
    <col min="2" max="2" width="18.42578125" style="44" customWidth="1"/>
    <col min="3" max="3" width="16.7109375" style="44" customWidth="1"/>
    <col min="4" max="4" width="14.5703125" style="44" customWidth="1"/>
    <col min="5" max="5" width="9.5703125" style="44" customWidth="1"/>
    <col min="6" max="6" width="17.7109375" style="44" customWidth="1"/>
    <col min="7" max="7" width="15" style="44" customWidth="1"/>
    <col min="8" max="8" width="17.42578125" style="44" customWidth="1"/>
    <col min="9" max="9" width="16" style="44" customWidth="1"/>
    <col min="10" max="10" width="18.42578125" style="44" customWidth="1"/>
    <col min="11" max="11" width="17" style="44" customWidth="1"/>
    <col min="12" max="12" width="18" style="44" customWidth="1"/>
    <col min="13" max="13" width="49.7109375" style="44" hidden="1" customWidth="1" outlineLevel="1"/>
    <col min="14" max="14" width="31.5703125" style="44" customWidth="1" collapsed="1"/>
    <col min="15" max="15" width="23.7109375" style="44" customWidth="1"/>
    <col min="16" max="16" width="18.5703125" style="44" customWidth="1"/>
    <col min="17" max="17" width="16.7109375" style="44" customWidth="1"/>
    <col min="18" max="18" width="7.5703125" style="44" bestFit="1" customWidth="1"/>
    <col min="19" max="19" width="25.7109375" style="44" customWidth="1"/>
    <col min="20" max="16384" width="9.140625" style="44"/>
  </cols>
  <sheetData>
    <row r="1" spans="1:18" x14ac:dyDescent="0.2">
      <c r="A1" s="1" t="s">
        <v>0</v>
      </c>
      <c r="B1" s="385" t="s">
        <v>835</v>
      </c>
      <c r="C1" s="365"/>
    </row>
    <row r="2" spans="1:18" x14ac:dyDescent="0.2">
      <c r="A2" s="1" t="s">
        <v>1</v>
      </c>
      <c r="B2" s="386">
        <v>43251</v>
      </c>
      <c r="C2" s="387"/>
    </row>
    <row r="3" spans="1:18" x14ac:dyDescent="0.2">
      <c r="A3" s="22"/>
      <c r="B3" s="11"/>
      <c r="C3" s="17"/>
    </row>
    <row r="4" spans="1:18" ht="126.75" customHeight="1" x14ac:dyDescent="0.2">
      <c r="A4" s="388" t="s">
        <v>836</v>
      </c>
      <c r="B4" s="389"/>
      <c r="C4" s="389"/>
      <c r="D4" s="389"/>
      <c r="E4" s="389"/>
      <c r="F4" s="389"/>
      <c r="G4" s="389"/>
      <c r="H4" s="389"/>
      <c r="I4" s="389"/>
      <c r="J4" s="389"/>
      <c r="K4" s="389"/>
      <c r="L4" s="389"/>
      <c r="P4" s="17"/>
      <c r="Q4" s="17"/>
      <c r="R4" s="17"/>
    </row>
    <row r="5" spans="1:18" x14ac:dyDescent="0.2">
      <c r="A5" s="17"/>
      <c r="B5" s="17"/>
      <c r="C5" s="17"/>
      <c r="D5" s="17"/>
      <c r="E5" s="17"/>
      <c r="F5" s="17"/>
      <c r="G5" s="17"/>
      <c r="H5" s="17"/>
      <c r="I5" s="17"/>
      <c r="J5" s="17"/>
      <c r="K5" s="17"/>
      <c r="M5" s="17"/>
      <c r="N5" s="17"/>
      <c r="O5" s="17"/>
      <c r="P5" s="17"/>
      <c r="Q5" s="17"/>
      <c r="R5" s="17"/>
    </row>
    <row r="6" spans="1:18" ht="71.25" customHeight="1" x14ac:dyDescent="0.2">
      <c r="A6" s="87" t="s">
        <v>837</v>
      </c>
      <c r="B6" s="88" t="s">
        <v>838</v>
      </c>
      <c r="C6" s="89" t="s">
        <v>839</v>
      </c>
      <c r="D6" s="88" t="s">
        <v>840</v>
      </c>
      <c r="E6" s="88" t="s">
        <v>841</v>
      </c>
      <c r="F6" s="88" t="s">
        <v>842</v>
      </c>
      <c r="G6" s="88" t="s">
        <v>843</v>
      </c>
      <c r="H6" s="88" t="s">
        <v>844</v>
      </c>
      <c r="I6" s="88" t="s">
        <v>845</v>
      </c>
      <c r="J6" s="88" t="s">
        <v>846</v>
      </c>
      <c r="K6" s="88" t="s">
        <v>847</v>
      </c>
      <c r="L6" s="18" t="s">
        <v>848</v>
      </c>
      <c r="M6" s="16" t="s">
        <v>849</v>
      </c>
      <c r="N6" s="17"/>
      <c r="O6" s="17"/>
      <c r="P6" s="17"/>
      <c r="Q6" s="17"/>
      <c r="R6" s="17"/>
    </row>
    <row r="7" spans="1:18" ht="12.75" customHeight="1" x14ac:dyDescent="0.2">
      <c r="A7" s="383" t="s">
        <v>850</v>
      </c>
      <c r="B7" s="383" t="s">
        <v>2</v>
      </c>
      <c r="C7" s="383" t="s">
        <v>8</v>
      </c>
      <c r="D7" s="383" t="s">
        <v>851</v>
      </c>
      <c r="E7" s="9" t="s">
        <v>852</v>
      </c>
      <c r="F7" s="91" t="s">
        <v>241</v>
      </c>
      <c r="G7" s="91" t="s">
        <v>853</v>
      </c>
      <c r="H7" s="91" t="s">
        <v>854</v>
      </c>
      <c r="I7" s="91" t="s">
        <v>855</v>
      </c>
      <c r="J7" s="91" t="s">
        <v>856</v>
      </c>
      <c r="K7" s="91" t="s">
        <v>1879</v>
      </c>
      <c r="L7" s="365" t="s">
        <v>1882</v>
      </c>
      <c r="M7" s="365" t="s">
        <v>857</v>
      </c>
    </row>
    <row r="8" spans="1:18" x14ac:dyDescent="0.2">
      <c r="A8" s="384"/>
      <c r="B8" s="384"/>
      <c r="C8" s="384"/>
      <c r="D8" s="384"/>
      <c r="E8" s="9" t="s">
        <v>858</v>
      </c>
      <c r="F8" s="91" t="s">
        <v>859</v>
      </c>
      <c r="G8" s="91" t="s">
        <v>853</v>
      </c>
      <c r="H8" s="91" t="s">
        <v>854</v>
      </c>
      <c r="I8" s="91" t="s">
        <v>860</v>
      </c>
      <c r="J8" s="91" t="s">
        <v>861</v>
      </c>
      <c r="K8" s="91"/>
      <c r="L8" s="365"/>
      <c r="M8" s="365"/>
    </row>
    <row r="9" spans="1:18" ht="12.75" customHeight="1" x14ac:dyDescent="0.2">
      <c r="A9" s="383" t="s">
        <v>862</v>
      </c>
      <c r="B9" s="383" t="s">
        <v>2</v>
      </c>
      <c r="C9" s="383" t="s">
        <v>8</v>
      </c>
      <c r="D9" s="383" t="s">
        <v>851</v>
      </c>
      <c r="E9" s="9" t="s">
        <v>852</v>
      </c>
      <c r="F9" s="91" t="s">
        <v>241</v>
      </c>
      <c r="G9" s="91" t="s">
        <v>241</v>
      </c>
      <c r="H9" s="91" t="s">
        <v>241</v>
      </c>
      <c r="I9" s="91" t="s">
        <v>241</v>
      </c>
      <c r="J9" s="91" t="s">
        <v>863</v>
      </c>
      <c r="K9" s="91" t="s">
        <v>863</v>
      </c>
      <c r="L9" s="365" t="s">
        <v>1882</v>
      </c>
      <c r="M9" s="365" t="s">
        <v>857</v>
      </c>
    </row>
    <row r="10" spans="1:18" x14ac:dyDescent="0.2">
      <c r="A10" s="384"/>
      <c r="B10" s="384"/>
      <c r="C10" s="384"/>
      <c r="D10" s="384"/>
      <c r="E10" s="9" t="s">
        <v>858</v>
      </c>
      <c r="F10" s="91" t="s">
        <v>864</v>
      </c>
      <c r="G10" s="91" t="s">
        <v>864</v>
      </c>
      <c r="H10" s="91" t="s">
        <v>864</v>
      </c>
      <c r="I10" s="91" t="s">
        <v>864</v>
      </c>
      <c r="J10" s="91" t="s">
        <v>863</v>
      </c>
      <c r="K10" s="91"/>
      <c r="L10" s="365"/>
      <c r="M10" s="365"/>
    </row>
    <row r="11" spans="1:18" x14ac:dyDescent="0.2">
      <c r="A11" s="383" t="s">
        <v>865</v>
      </c>
      <c r="B11" s="383" t="s">
        <v>3</v>
      </c>
      <c r="C11" s="383" t="s">
        <v>8</v>
      </c>
      <c r="D11" s="383" t="s">
        <v>851</v>
      </c>
      <c r="E11" s="9" t="s">
        <v>852</v>
      </c>
      <c r="F11" s="91" t="s">
        <v>241</v>
      </c>
      <c r="G11" s="92">
        <v>0.7</v>
      </c>
      <c r="H11" s="92">
        <v>0.7</v>
      </c>
      <c r="I11" s="92">
        <v>0.7</v>
      </c>
      <c r="J11" s="92">
        <v>0.7</v>
      </c>
      <c r="K11" s="92">
        <v>0.7</v>
      </c>
      <c r="L11" s="365" t="s">
        <v>1882</v>
      </c>
      <c r="M11" s="365" t="s">
        <v>857</v>
      </c>
    </row>
    <row r="12" spans="1:18" x14ac:dyDescent="0.2">
      <c r="A12" s="384"/>
      <c r="B12" s="384"/>
      <c r="C12" s="384"/>
      <c r="D12" s="384"/>
      <c r="E12" s="9" t="s">
        <v>858</v>
      </c>
      <c r="F12" s="91" t="s">
        <v>241</v>
      </c>
      <c r="G12" s="92">
        <v>0.64</v>
      </c>
      <c r="H12" s="92">
        <v>0.68</v>
      </c>
      <c r="I12" s="92">
        <v>0.65</v>
      </c>
      <c r="J12" s="92">
        <v>0.69</v>
      </c>
      <c r="K12" s="91"/>
      <c r="L12" s="365"/>
      <c r="M12" s="365"/>
    </row>
    <row r="13" spans="1:18" ht="12.75" customHeight="1" x14ac:dyDescent="0.2">
      <c r="A13" s="383" t="s">
        <v>866</v>
      </c>
      <c r="B13" s="383" t="s">
        <v>3</v>
      </c>
      <c r="C13" s="383" t="s">
        <v>8</v>
      </c>
      <c r="D13" s="383" t="s">
        <v>851</v>
      </c>
      <c r="E13" s="9" t="s">
        <v>852</v>
      </c>
      <c r="F13" s="91" t="s">
        <v>241</v>
      </c>
      <c r="G13" s="92">
        <v>0.9</v>
      </c>
      <c r="H13" s="92">
        <v>0.85</v>
      </c>
      <c r="I13" s="92">
        <v>0.8</v>
      </c>
      <c r="J13" s="92">
        <v>0.85</v>
      </c>
      <c r="K13" s="92">
        <v>0.85</v>
      </c>
      <c r="L13" s="365" t="s">
        <v>1882</v>
      </c>
      <c r="M13" s="365" t="s">
        <v>857</v>
      </c>
    </row>
    <row r="14" spans="1:18" x14ac:dyDescent="0.2">
      <c r="A14" s="384"/>
      <c r="B14" s="384"/>
      <c r="C14" s="384"/>
      <c r="D14" s="384"/>
      <c r="E14" s="9" t="s">
        <v>858</v>
      </c>
      <c r="F14" s="91" t="s">
        <v>241</v>
      </c>
      <c r="G14" s="92">
        <v>0.83</v>
      </c>
      <c r="H14" s="92">
        <v>0.84</v>
      </c>
      <c r="I14" s="92">
        <v>0.85</v>
      </c>
      <c r="J14" s="92">
        <v>0.82</v>
      </c>
      <c r="K14" s="91"/>
      <c r="L14" s="365"/>
      <c r="M14" s="365"/>
    </row>
    <row r="15" spans="1:18" x14ac:dyDescent="0.2">
      <c r="A15" s="383" t="s">
        <v>867</v>
      </c>
      <c r="B15" s="383" t="s">
        <v>3</v>
      </c>
      <c r="C15" s="383" t="s">
        <v>8</v>
      </c>
      <c r="D15" s="383" t="s">
        <v>851</v>
      </c>
      <c r="E15" s="9" t="s">
        <v>852</v>
      </c>
      <c r="F15" s="91" t="s">
        <v>241</v>
      </c>
      <c r="G15" s="91" t="s">
        <v>241</v>
      </c>
      <c r="H15" s="91" t="s">
        <v>241</v>
      </c>
      <c r="I15" s="93">
        <v>7.1000000000000004E-3</v>
      </c>
      <c r="J15" s="94">
        <v>7.1000000000000004E-3</v>
      </c>
      <c r="K15" s="93">
        <v>6.4999999999999997E-3</v>
      </c>
      <c r="L15" s="365" t="s">
        <v>1882</v>
      </c>
      <c r="M15" s="365" t="s">
        <v>857</v>
      </c>
    </row>
    <row r="16" spans="1:18" x14ac:dyDescent="0.2">
      <c r="A16" s="384"/>
      <c r="B16" s="384"/>
      <c r="C16" s="384"/>
      <c r="D16" s="384"/>
      <c r="E16" s="9" t="s">
        <v>858</v>
      </c>
      <c r="F16" s="93">
        <v>7.6E-3</v>
      </c>
      <c r="G16" s="91">
        <v>7.4000000000000003E-3</v>
      </c>
      <c r="H16" s="91">
        <v>7.9000000000000008E-3</v>
      </c>
      <c r="I16" s="93">
        <v>7.1000000000000004E-3</v>
      </c>
      <c r="J16" s="93">
        <v>6.4999999999999997E-3</v>
      </c>
      <c r="K16" s="91"/>
      <c r="L16" s="365"/>
      <c r="M16" s="365"/>
    </row>
    <row r="17" spans="1:13" x14ac:dyDescent="0.2">
      <c r="A17" s="383" t="s">
        <v>868</v>
      </c>
      <c r="B17" s="383" t="s">
        <v>4</v>
      </c>
      <c r="C17" s="383" t="s">
        <v>8</v>
      </c>
      <c r="D17" s="383" t="s">
        <v>851</v>
      </c>
      <c r="E17" s="9" t="s">
        <v>852</v>
      </c>
      <c r="F17" s="91" t="s">
        <v>241</v>
      </c>
      <c r="G17" s="91" t="s">
        <v>241</v>
      </c>
      <c r="H17" s="91" t="s">
        <v>241</v>
      </c>
      <c r="I17" s="91">
        <v>200</v>
      </c>
      <c r="J17" s="91">
        <v>200</v>
      </c>
      <c r="K17" s="91" t="s">
        <v>241</v>
      </c>
      <c r="L17" s="365" t="s">
        <v>1882</v>
      </c>
      <c r="M17" s="365" t="s">
        <v>869</v>
      </c>
    </row>
    <row r="18" spans="1:13" x14ac:dyDescent="0.2">
      <c r="A18" s="384"/>
      <c r="B18" s="384"/>
      <c r="C18" s="384"/>
      <c r="D18" s="384"/>
      <c r="E18" s="9" t="s">
        <v>858</v>
      </c>
      <c r="F18" s="91">
        <v>287</v>
      </c>
      <c r="G18" s="91" t="s">
        <v>241</v>
      </c>
      <c r="H18" s="91" t="s">
        <v>241</v>
      </c>
      <c r="I18" s="91">
        <v>273</v>
      </c>
      <c r="J18" s="91">
        <v>118</v>
      </c>
      <c r="K18" s="91"/>
      <c r="L18" s="365"/>
      <c r="M18" s="365"/>
    </row>
    <row r="19" spans="1:13" x14ac:dyDescent="0.2">
      <c r="A19" s="383" t="s">
        <v>870</v>
      </c>
      <c r="B19" s="383" t="s">
        <v>4</v>
      </c>
      <c r="C19" s="383" t="s">
        <v>8</v>
      </c>
      <c r="D19" s="383" t="s">
        <v>851</v>
      </c>
      <c r="E19" s="9" t="s">
        <v>852</v>
      </c>
      <c r="F19" s="91" t="s">
        <v>241</v>
      </c>
      <c r="G19" s="91" t="s">
        <v>241</v>
      </c>
      <c r="H19" s="91" t="s">
        <v>241</v>
      </c>
      <c r="I19" s="95">
        <v>45000</v>
      </c>
      <c r="J19" s="96">
        <v>45000</v>
      </c>
      <c r="K19" s="91" t="s">
        <v>241</v>
      </c>
      <c r="L19" s="365" t="s">
        <v>1882</v>
      </c>
      <c r="M19" s="365" t="s">
        <v>869</v>
      </c>
    </row>
    <row r="20" spans="1:13" x14ac:dyDescent="0.2">
      <c r="A20" s="384"/>
      <c r="B20" s="384"/>
      <c r="C20" s="384"/>
      <c r="D20" s="384"/>
      <c r="E20" s="9" t="s">
        <v>858</v>
      </c>
      <c r="F20" s="91" t="s">
        <v>241</v>
      </c>
      <c r="G20" s="91" t="s">
        <v>241</v>
      </c>
      <c r="H20" s="91" t="s">
        <v>241</v>
      </c>
      <c r="I20" s="95">
        <v>45638</v>
      </c>
      <c r="J20" s="96">
        <v>43056</v>
      </c>
      <c r="K20" s="91"/>
      <c r="L20" s="365"/>
      <c r="M20" s="365"/>
    </row>
    <row r="21" spans="1:13" ht="12.75" customHeight="1" x14ac:dyDescent="0.2">
      <c r="A21" s="383" t="s">
        <v>871</v>
      </c>
      <c r="B21" s="383" t="s">
        <v>4</v>
      </c>
      <c r="C21" s="383" t="s">
        <v>8</v>
      </c>
      <c r="D21" s="383" t="s">
        <v>851</v>
      </c>
      <c r="E21" s="9" t="s">
        <v>852</v>
      </c>
      <c r="F21" s="91" t="s">
        <v>241</v>
      </c>
      <c r="G21" s="91" t="s">
        <v>241</v>
      </c>
      <c r="H21" s="91" t="s">
        <v>241</v>
      </c>
      <c r="I21" s="91" t="s">
        <v>872</v>
      </c>
      <c r="J21" s="91" t="s">
        <v>872</v>
      </c>
      <c r="K21" s="91" t="s">
        <v>241</v>
      </c>
      <c r="L21" s="365" t="s">
        <v>1882</v>
      </c>
      <c r="M21" s="365" t="s">
        <v>869</v>
      </c>
    </row>
    <row r="22" spans="1:13" x14ac:dyDescent="0.2">
      <c r="A22" s="384"/>
      <c r="B22" s="384"/>
      <c r="C22" s="384"/>
      <c r="D22" s="384"/>
      <c r="E22" s="9" t="s">
        <v>858</v>
      </c>
      <c r="F22" s="91" t="s">
        <v>241</v>
      </c>
      <c r="G22" s="91" t="s">
        <v>241</v>
      </c>
      <c r="H22" s="91" t="s">
        <v>241</v>
      </c>
      <c r="I22" s="91" t="s">
        <v>872</v>
      </c>
      <c r="J22" s="91" t="s">
        <v>873</v>
      </c>
      <c r="K22" s="91"/>
      <c r="L22" s="365"/>
      <c r="M22" s="365"/>
    </row>
    <row r="23" spans="1:13" ht="12.75" customHeight="1" x14ac:dyDescent="0.2">
      <c r="A23" s="383" t="s">
        <v>874</v>
      </c>
      <c r="B23" s="383" t="s">
        <v>2</v>
      </c>
      <c r="C23" s="383" t="s">
        <v>8</v>
      </c>
      <c r="D23" s="383" t="s">
        <v>875</v>
      </c>
      <c r="E23" s="9" t="s">
        <v>852</v>
      </c>
      <c r="F23" s="97" t="s">
        <v>241</v>
      </c>
      <c r="G23" s="91" t="s">
        <v>241</v>
      </c>
      <c r="H23" s="91" t="s">
        <v>241</v>
      </c>
      <c r="I23" s="92">
        <v>0.1</v>
      </c>
      <c r="J23" s="92">
        <v>0.1</v>
      </c>
      <c r="K23" s="92">
        <v>0.09</v>
      </c>
      <c r="L23" s="365" t="s">
        <v>1882</v>
      </c>
      <c r="M23" s="365" t="s">
        <v>869</v>
      </c>
    </row>
    <row r="24" spans="1:13" x14ac:dyDescent="0.2">
      <c r="A24" s="384"/>
      <c r="B24" s="384"/>
      <c r="C24" s="384"/>
      <c r="D24" s="384"/>
      <c r="E24" s="9" t="s">
        <v>858</v>
      </c>
      <c r="F24" s="91" t="s">
        <v>241</v>
      </c>
      <c r="G24" s="91" t="s">
        <v>241</v>
      </c>
      <c r="H24" s="91" t="s">
        <v>241</v>
      </c>
      <c r="I24" s="92">
        <v>0.09</v>
      </c>
      <c r="J24" s="92">
        <v>0.09</v>
      </c>
      <c r="K24" s="91"/>
      <c r="L24" s="365"/>
      <c r="M24" s="365"/>
    </row>
    <row r="25" spans="1:13" ht="12.75" customHeight="1" x14ac:dyDescent="0.2">
      <c r="A25" s="383" t="s">
        <v>876</v>
      </c>
      <c r="B25" s="383" t="s">
        <v>2</v>
      </c>
      <c r="C25" s="383" t="s">
        <v>8</v>
      </c>
      <c r="D25" s="383" t="s">
        <v>875</v>
      </c>
      <c r="E25" s="9" t="s">
        <v>852</v>
      </c>
      <c r="F25" s="91" t="s">
        <v>241</v>
      </c>
      <c r="G25" s="91" t="s">
        <v>877</v>
      </c>
      <c r="H25" s="91" t="s">
        <v>878</v>
      </c>
      <c r="I25" s="91" t="s">
        <v>879</v>
      </c>
      <c r="J25" s="91" t="s">
        <v>879</v>
      </c>
      <c r="K25" s="91" t="s">
        <v>880</v>
      </c>
      <c r="L25" s="365" t="s">
        <v>1882</v>
      </c>
      <c r="M25" s="365" t="s">
        <v>869</v>
      </c>
    </row>
    <row r="26" spans="1:13" x14ac:dyDescent="0.2">
      <c r="A26" s="384"/>
      <c r="B26" s="384"/>
      <c r="C26" s="384"/>
      <c r="D26" s="384"/>
      <c r="E26" s="9" t="s">
        <v>858</v>
      </c>
      <c r="F26" s="91" t="s">
        <v>881</v>
      </c>
      <c r="G26" s="91" t="s">
        <v>877</v>
      </c>
      <c r="H26" s="91" t="s">
        <v>878</v>
      </c>
      <c r="I26" s="91" t="s">
        <v>882</v>
      </c>
      <c r="J26" s="91" t="s">
        <v>880</v>
      </c>
      <c r="K26" s="91"/>
      <c r="L26" s="365"/>
      <c r="M26" s="365"/>
    </row>
    <row r="27" spans="1:13" ht="12.75" customHeight="1" x14ac:dyDescent="0.2">
      <c r="A27" s="383" t="s">
        <v>883</v>
      </c>
      <c r="B27" s="383" t="s">
        <v>2</v>
      </c>
      <c r="C27" s="383" t="s">
        <v>8</v>
      </c>
      <c r="D27" s="383" t="s">
        <v>851</v>
      </c>
      <c r="E27" s="9" t="s">
        <v>852</v>
      </c>
      <c r="F27" s="91" t="s">
        <v>241</v>
      </c>
      <c r="G27" s="91" t="s">
        <v>241</v>
      </c>
      <c r="H27" s="91" t="s">
        <v>241</v>
      </c>
      <c r="I27" s="98" t="s">
        <v>241</v>
      </c>
      <c r="J27" s="99" t="s">
        <v>241</v>
      </c>
      <c r="K27" s="91" t="s">
        <v>241</v>
      </c>
      <c r="L27" s="365" t="s">
        <v>1882</v>
      </c>
      <c r="M27" s="365" t="s">
        <v>884</v>
      </c>
    </row>
    <row r="28" spans="1:13" x14ac:dyDescent="0.2">
      <c r="A28" s="384"/>
      <c r="B28" s="384"/>
      <c r="C28" s="384"/>
      <c r="D28" s="384"/>
      <c r="E28" s="9" t="s">
        <v>858</v>
      </c>
      <c r="F28" s="91" t="s">
        <v>241</v>
      </c>
      <c r="G28" s="91" t="s">
        <v>241</v>
      </c>
      <c r="H28" s="91" t="s">
        <v>241</v>
      </c>
      <c r="I28" s="98">
        <v>0.62</v>
      </c>
      <c r="J28" s="98">
        <v>-0.19</v>
      </c>
      <c r="K28" s="91"/>
      <c r="L28" s="365"/>
      <c r="M28" s="365"/>
    </row>
    <row r="29" spans="1:13" ht="12.75" customHeight="1" x14ac:dyDescent="0.2">
      <c r="A29" s="383" t="s">
        <v>885</v>
      </c>
      <c r="B29" s="383" t="s">
        <v>2</v>
      </c>
      <c r="C29" s="383" t="s">
        <v>8</v>
      </c>
      <c r="D29" s="383" t="s">
        <v>851</v>
      </c>
      <c r="E29" s="9" t="s">
        <v>852</v>
      </c>
      <c r="F29" s="91" t="s">
        <v>241</v>
      </c>
      <c r="G29" s="91" t="s">
        <v>241</v>
      </c>
      <c r="H29" s="91" t="s">
        <v>241</v>
      </c>
      <c r="I29" s="91" t="s">
        <v>241</v>
      </c>
      <c r="J29" s="91" t="s">
        <v>241</v>
      </c>
      <c r="K29" s="91" t="s">
        <v>241</v>
      </c>
      <c r="L29" s="365" t="s">
        <v>1882</v>
      </c>
      <c r="M29" s="365" t="s">
        <v>884</v>
      </c>
    </row>
    <row r="30" spans="1:13" ht="27" customHeight="1" x14ac:dyDescent="0.2">
      <c r="A30" s="384"/>
      <c r="B30" s="384"/>
      <c r="C30" s="384"/>
      <c r="D30" s="384"/>
      <c r="E30" s="9" t="s">
        <v>858</v>
      </c>
      <c r="F30" s="91" t="s">
        <v>241</v>
      </c>
      <c r="G30" s="91" t="s">
        <v>241</v>
      </c>
      <c r="H30" s="91" t="s">
        <v>241</v>
      </c>
      <c r="I30" s="92">
        <v>0.28999999999999998</v>
      </c>
      <c r="J30" s="92">
        <v>0.42</v>
      </c>
      <c r="K30" s="91"/>
      <c r="L30" s="365"/>
      <c r="M30" s="365"/>
    </row>
    <row r="31" spans="1:13" ht="12.75" customHeight="1" x14ac:dyDescent="0.2">
      <c r="A31" s="383" t="s">
        <v>886</v>
      </c>
      <c r="B31" s="383" t="s">
        <v>3</v>
      </c>
      <c r="C31" s="383" t="s">
        <v>8</v>
      </c>
      <c r="D31" s="383" t="s">
        <v>851</v>
      </c>
      <c r="E31" s="9" t="s">
        <v>852</v>
      </c>
      <c r="F31" s="91" t="s">
        <v>241</v>
      </c>
      <c r="G31" s="91" t="s">
        <v>241</v>
      </c>
      <c r="H31" s="91" t="s">
        <v>241</v>
      </c>
      <c r="I31" s="91" t="s">
        <v>241</v>
      </c>
      <c r="J31" s="91">
        <v>13</v>
      </c>
      <c r="K31" s="91">
        <v>15</v>
      </c>
      <c r="L31" s="365" t="s">
        <v>1882</v>
      </c>
      <c r="M31" s="365" t="s">
        <v>887</v>
      </c>
    </row>
    <row r="32" spans="1:13" x14ac:dyDescent="0.2">
      <c r="A32" s="384"/>
      <c r="B32" s="384"/>
      <c r="C32" s="384"/>
      <c r="D32" s="384"/>
      <c r="E32" s="9" t="s">
        <v>858</v>
      </c>
      <c r="F32" s="91" t="s">
        <v>241</v>
      </c>
      <c r="G32" s="91" t="s">
        <v>241</v>
      </c>
      <c r="H32" s="91" t="s">
        <v>241</v>
      </c>
      <c r="I32" s="91" t="s">
        <v>241</v>
      </c>
      <c r="J32" s="91">
        <v>13</v>
      </c>
      <c r="K32" s="91"/>
      <c r="L32" s="365"/>
      <c r="M32" s="365"/>
    </row>
    <row r="33" spans="1:13" ht="12.75" customHeight="1" x14ac:dyDescent="0.2">
      <c r="A33" s="383" t="s">
        <v>888</v>
      </c>
      <c r="B33" s="383" t="s">
        <v>3</v>
      </c>
      <c r="C33" s="383" t="s">
        <v>8</v>
      </c>
      <c r="D33" s="383" t="s">
        <v>851</v>
      </c>
      <c r="E33" s="9" t="s">
        <v>852</v>
      </c>
      <c r="F33" s="91" t="s">
        <v>241</v>
      </c>
      <c r="G33" s="91" t="s">
        <v>241</v>
      </c>
      <c r="H33" s="91" t="s">
        <v>241</v>
      </c>
      <c r="I33" s="91" t="s">
        <v>241</v>
      </c>
      <c r="J33" s="92">
        <v>1</v>
      </c>
      <c r="K33" s="92">
        <v>1</v>
      </c>
      <c r="L33" s="365" t="s">
        <v>1882</v>
      </c>
      <c r="M33" s="365" t="s">
        <v>887</v>
      </c>
    </row>
    <row r="34" spans="1:13" x14ac:dyDescent="0.2">
      <c r="A34" s="384"/>
      <c r="B34" s="384"/>
      <c r="C34" s="384"/>
      <c r="D34" s="384"/>
      <c r="E34" s="9" t="s">
        <v>858</v>
      </c>
      <c r="F34" s="91" t="s">
        <v>241</v>
      </c>
      <c r="G34" s="91" t="s">
        <v>241</v>
      </c>
      <c r="H34" s="91" t="s">
        <v>241</v>
      </c>
      <c r="I34" s="91" t="s">
        <v>241</v>
      </c>
      <c r="J34" s="92">
        <v>1</v>
      </c>
      <c r="K34" s="91"/>
      <c r="L34" s="365"/>
      <c r="M34" s="365"/>
    </row>
    <row r="35" spans="1:13" ht="12.75" customHeight="1" x14ac:dyDescent="0.2">
      <c r="A35" s="383" t="s">
        <v>889</v>
      </c>
      <c r="B35" s="383" t="s">
        <v>3</v>
      </c>
      <c r="C35" s="383" t="s">
        <v>8</v>
      </c>
      <c r="D35" s="383" t="s">
        <v>851</v>
      </c>
      <c r="E35" s="9" t="s">
        <v>852</v>
      </c>
      <c r="F35" s="91" t="s">
        <v>241</v>
      </c>
      <c r="G35" s="91" t="s">
        <v>241</v>
      </c>
      <c r="H35" s="91" t="s">
        <v>241</v>
      </c>
      <c r="I35" s="91" t="s">
        <v>241</v>
      </c>
      <c r="J35" s="95">
        <v>1060654</v>
      </c>
      <c r="K35" s="91" t="s">
        <v>241</v>
      </c>
      <c r="L35" s="365" t="s">
        <v>1882</v>
      </c>
      <c r="M35" s="365" t="s">
        <v>887</v>
      </c>
    </row>
    <row r="36" spans="1:13" x14ac:dyDescent="0.2">
      <c r="A36" s="384"/>
      <c r="B36" s="384"/>
      <c r="C36" s="384"/>
      <c r="D36" s="384"/>
      <c r="E36" s="9" t="s">
        <v>858</v>
      </c>
      <c r="F36" s="91" t="s">
        <v>241</v>
      </c>
      <c r="G36" s="91" t="s">
        <v>241</v>
      </c>
      <c r="H36" s="91" t="s">
        <v>241</v>
      </c>
      <c r="I36" s="91" t="s">
        <v>241</v>
      </c>
      <c r="J36" s="95">
        <v>4255394</v>
      </c>
      <c r="K36" s="91"/>
      <c r="L36" s="365"/>
      <c r="M36" s="365"/>
    </row>
    <row r="37" spans="1:13" ht="12.75" customHeight="1" x14ac:dyDescent="0.2">
      <c r="A37" s="383" t="s">
        <v>890</v>
      </c>
      <c r="B37" s="383" t="s">
        <v>11</v>
      </c>
      <c r="C37" s="383" t="s">
        <v>8</v>
      </c>
      <c r="D37" s="383" t="s">
        <v>851</v>
      </c>
      <c r="E37" s="9" t="s">
        <v>852</v>
      </c>
      <c r="F37" s="91" t="s">
        <v>241</v>
      </c>
      <c r="G37" s="91" t="s">
        <v>241</v>
      </c>
      <c r="H37" s="91" t="s">
        <v>241</v>
      </c>
      <c r="I37" s="91" t="s">
        <v>241</v>
      </c>
      <c r="J37" s="92">
        <v>1</v>
      </c>
      <c r="K37" s="92">
        <v>1</v>
      </c>
      <c r="L37" s="365" t="s">
        <v>1882</v>
      </c>
      <c r="M37" s="365" t="s">
        <v>887</v>
      </c>
    </row>
    <row r="38" spans="1:13" x14ac:dyDescent="0.2">
      <c r="A38" s="384"/>
      <c r="B38" s="384"/>
      <c r="C38" s="384"/>
      <c r="D38" s="384"/>
      <c r="E38" s="9" t="s">
        <v>858</v>
      </c>
      <c r="F38" s="91" t="s">
        <v>241</v>
      </c>
      <c r="G38" s="91" t="s">
        <v>241</v>
      </c>
      <c r="H38" s="91" t="s">
        <v>241</v>
      </c>
      <c r="I38" s="91" t="s">
        <v>241</v>
      </c>
      <c r="J38" s="92">
        <v>1</v>
      </c>
      <c r="K38" s="91"/>
      <c r="L38" s="365"/>
      <c r="M38" s="365"/>
    </row>
    <row r="39" spans="1:13" ht="12.75" customHeight="1" x14ac:dyDescent="0.2">
      <c r="A39" s="383" t="s">
        <v>891</v>
      </c>
      <c r="B39" s="383" t="s">
        <v>11</v>
      </c>
      <c r="C39" s="383" t="s">
        <v>8</v>
      </c>
      <c r="D39" s="383" t="s">
        <v>851</v>
      </c>
      <c r="E39" s="9" t="s">
        <v>852</v>
      </c>
      <c r="F39" s="91" t="s">
        <v>241</v>
      </c>
      <c r="G39" s="91" t="s">
        <v>241</v>
      </c>
      <c r="H39" s="91" t="s">
        <v>241</v>
      </c>
      <c r="I39" s="91" t="s">
        <v>241</v>
      </c>
      <c r="J39" s="95">
        <v>8828</v>
      </c>
      <c r="K39" s="91" t="s">
        <v>241</v>
      </c>
      <c r="L39" s="365" t="s">
        <v>1882</v>
      </c>
      <c r="M39" s="365" t="s">
        <v>887</v>
      </c>
    </row>
    <row r="40" spans="1:13" x14ac:dyDescent="0.2">
      <c r="A40" s="384"/>
      <c r="B40" s="384"/>
      <c r="C40" s="384"/>
      <c r="D40" s="384"/>
      <c r="E40" s="9" t="s">
        <v>858</v>
      </c>
      <c r="F40" s="91" t="s">
        <v>241</v>
      </c>
      <c r="G40" s="91" t="s">
        <v>241</v>
      </c>
      <c r="H40" s="91" t="s">
        <v>241</v>
      </c>
      <c r="I40" s="91" t="s">
        <v>241</v>
      </c>
      <c r="J40" s="95">
        <v>8828</v>
      </c>
      <c r="K40" s="91"/>
      <c r="L40" s="365"/>
      <c r="M40" s="365"/>
    </row>
    <row r="41" spans="1:13" ht="12.75" customHeight="1" x14ac:dyDescent="0.2">
      <c r="A41" s="383" t="s">
        <v>892</v>
      </c>
      <c r="B41" s="383" t="s">
        <v>11</v>
      </c>
      <c r="C41" s="383" t="s">
        <v>8</v>
      </c>
      <c r="D41" s="383" t="s">
        <v>851</v>
      </c>
      <c r="E41" s="9" t="s">
        <v>852</v>
      </c>
      <c r="F41" s="91" t="s">
        <v>241</v>
      </c>
      <c r="G41" s="91" t="s">
        <v>241</v>
      </c>
      <c r="H41" s="91" t="s">
        <v>241</v>
      </c>
      <c r="I41" s="91" t="s">
        <v>241</v>
      </c>
      <c r="J41" s="92">
        <v>1</v>
      </c>
      <c r="K41" s="92">
        <v>1</v>
      </c>
      <c r="L41" s="365" t="s">
        <v>1882</v>
      </c>
      <c r="M41" s="365" t="s">
        <v>887</v>
      </c>
    </row>
    <row r="42" spans="1:13" x14ac:dyDescent="0.2">
      <c r="A42" s="384"/>
      <c r="B42" s="384"/>
      <c r="C42" s="384"/>
      <c r="D42" s="384"/>
      <c r="E42" s="9" t="s">
        <v>858</v>
      </c>
      <c r="F42" s="91" t="s">
        <v>241</v>
      </c>
      <c r="G42" s="91" t="s">
        <v>241</v>
      </c>
      <c r="H42" s="91" t="s">
        <v>241</v>
      </c>
      <c r="I42" s="91" t="s">
        <v>241</v>
      </c>
      <c r="J42" s="92">
        <v>1</v>
      </c>
      <c r="K42" s="91"/>
      <c r="L42" s="365"/>
      <c r="M42" s="365"/>
    </row>
    <row r="43" spans="1:13" ht="12.75" customHeight="1" x14ac:dyDescent="0.2">
      <c r="A43" s="383" t="s">
        <v>893</v>
      </c>
      <c r="B43" s="383" t="s">
        <v>2</v>
      </c>
      <c r="C43" s="383" t="s">
        <v>8</v>
      </c>
      <c r="D43" s="383" t="s">
        <v>851</v>
      </c>
      <c r="E43" s="9" t="s">
        <v>852</v>
      </c>
      <c r="F43" s="91" t="s">
        <v>241</v>
      </c>
      <c r="G43" s="91" t="s">
        <v>241</v>
      </c>
      <c r="H43" s="91" t="s">
        <v>241</v>
      </c>
      <c r="I43" s="92">
        <v>1</v>
      </c>
      <c r="J43" s="92">
        <v>1</v>
      </c>
      <c r="K43" s="92">
        <v>1</v>
      </c>
      <c r="L43" s="365" t="s">
        <v>1882</v>
      </c>
      <c r="M43" s="365" t="s">
        <v>894</v>
      </c>
    </row>
    <row r="44" spans="1:13" x14ac:dyDescent="0.2">
      <c r="A44" s="384"/>
      <c r="B44" s="384"/>
      <c r="C44" s="384"/>
      <c r="D44" s="384"/>
      <c r="E44" s="9" t="s">
        <v>858</v>
      </c>
      <c r="F44" s="91" t="s">
        <v>241</v>
      </c>
      <c r="G44" s="91" t="s">
        <v>241</v>
      </c>
      <c r="H44" s="91" t="s">
        <v>241</v>
      </c>
      <c r="I44" s="92">
        <v>1</v>
      </c>
      <c r="J44" s="92">
        <v>1</v>
      </c>
      <c r="K44" s="91"/>
      <c r="L44" s="365"/>
      <c r="M44" s="365"/>
    </row>
    <row r="45" spans="1:13" ht="12.75" customHeight="1" x14ac:dyDescent="0.2">
      <c r="A45" s="383" t="s">
        <v>895</v>
      </c>
      <c r="B45" s="383" t="s">
        <v>3</v>
      </c>
      <c r="C45" s="383" t="s">
        <v>8</v>
      </c>
      <c r="D45" s="383" t="s">
        <v>851</v>
      </c>
      <c r="E45" s="9" t="s">
        <v>852</v>
      </c>
      <c r="F45" s="91" t="s">
        <v>241</v>
      </c>
      <c r="G45" s="91" t="s">
        <v>241</v>
      </c>
      <c r="H45" s="91" t="s">
        <v>241</v>
      </c>
      <c r="I45" s="91" t="s">
        <v>241</v>
      </c>
      <c r="J45" s="92">
        <v>0.95</v>
      </c>
      <c r="K45" s="92">
        <v>0.97</v>
      </c>
      <c r="L45" s="365" t="s">
        <v>1882</v>
      </c>
      <c r="M45" s="365" t="s">
        <v>896</v>
      </c>
    </row>
    <row r="46" spans="1:13" x14ac:dyDescent="0.2">
      <c r="A46" s="384"/>
      <c r="B46" s="384"/>
      <c r="C46" s="384"/>
      <c r="D46" s="384"/>
      <c r="E46" s="9" t="s">
        <v>858</v>
      </c>
      <c r="F46" s="91" t="s">
        <v>241</v>
      </c>
      <c r="G46" s="91" t="s">
        <v>241</v>
      </c>
      <c r="H46" s="91" t="s">
        <v>241</v>
      </c>
      <c r="I46" s="91" t="s">
        <v>241</v>
      </c>
      <c r="J46" s="92">
        <v>0.97</v>
      </c>
      <c r="K46" s="91"/>
      <c r="L46" s="365"/>
      <c r="M46" s="365"/>
    </row>
    <row r="47" spans="1:13" ht="12.75" customHeight="1" x14ac:dyDescent="0.2">
      <c r="A47" s="383" t="s">
        <v>897</v>
      </c>
      <c r="B47" s="383" t="s">
        <v>3</v>
      </c>
      <c r="C47" s="383" t="s">
        <v>8</v>
      </c>
      <c r="D47" s="383" t="s">
        <v>851</v>
      </c>
      <c r="E47" s="9" t="s">
        <v>852</v>
      </c>
      <c r="F47" s="91" t="s">
        <v>241</v>
      </c>
      <c r="G47" s="91" t="s">
        <v>241</v>
      </c>
      <c r="H47" s="91" t="s">
        <v>241</v>
      </c>
      <c r="I47" s="91" t="s">
        <v>241</v>
      </c>
      <c r="J47" s="92">
        <v>1</v>
      </c>
      <c r="K47" s="92">
        <v>1</v>
      </c>
      <c r="L47" s="365" t="s">
        <v>1882</v>
      </c>
      <c r="M47" s="365" t="s">
        <v>896</v>
      </c>
    </row>
    <row r="48" spans="1:13" x14ac:dyDescent="0.2">
      <c r="A48" s="384"/>
      <c r="B48" s="384"/>
      <c r="C48" s="384"/>
      <c r="D48" s="384"/>
      <c r="E48" s="9" t="s">
        <v>858</v>
      </c>
      <c r="F48" s="91" t="s">
        <v>241</v>
      </c>
      <c r="G48" s="91" t="s">
        <v>241</v>
      </c>
      <c r="H48" s="91" t="s">
        <v>241</v>
      </c>
      <c r="I48" s="91" t="s">
        <v>241</v>
      </c>
      <c r="J48" s="92">
        <v>1</v>
      </c>
      <c r="K48" s="91"/>
      <c r="L48" s="365"/>
      <c r="M48" s="365"/>
    </row>
    <row r="49" spans="1:13" ht="12.75" customHeight="1" x14ac:dyDescent="0.2">
      <c r="A49" s="383" t="s">
        <v>898</v>
      </c>
      <c r="B49" s="383" t="s">
        <v>3</v>
      </c>
      <c r="C49" s="383" t="s">
        <v>244</v>
      </c>
      <c r="D49" s="383" t="s">
        <v>851</v>
      </c>
      <c r="E49" s="9" t="s">
        <v>852</v>
      </c>
      <c r="F49" s="91" t="s">
        <v>241</v>
      </c>
      <c r="G49" s="91" t="s">
        <v>241</v>
      </c>
      <c r="H49" s="92">
        <v>1</v>
      </c>
      <c r="I49" s="92">
        <v>1</v>
      </c>
      <c r="J49" s="92">
        <v>1</v>
      </c>
      <c r="K49" s="92">
        <v>1</v>
      </c>
      <c r="L49" s="365" t="s">
        <v>1882</v>
      </c>
      <c r="M49" s="365" t="s">
        <v>894</v>
      </c>
    </row>
    <row r="50" spans="1:13" x14ac:dyDescent="0.2">
      <c r="A50" s="384"/>
      <c r="B50" s="384"/>
      <c r="C50" s="384"/>
      <c r="D50" s="384"/>
      <c r="E50" s="9" t="s">
        <v>858</v>
      </c>
      <c r="F50" s="91" t="s">
        <v>241</v>
      </c>
      <c r="G50" s="91" t="s">
        <v>241</v>
      </c>
      <c r="H50" s="92">
        <v>1</v>
      </c>
      <c r="I50" s="92">
        <v>1</v>
      </c>
      <c r="J50" s="92">
        <v>1</v>
      </c>
      <c r="K50" s="91"/>
      <c r="L50" s="365"/>
      <c r="M50" s="365"/>
    </row>
    <row r="51" spans="1:13" ht="12.75" customHeight="1" x14ac:dyDescent="0.2">
      <c r="A51" s="383" t="s">
        <v>899</v>
      </c>
      <c r="B51" s="383" t="s">
        <v>3</v>
      </c>
      <c r="C51" s="383" t="s">
        <v>8</v>
      </c>
      <c r="D51" s="383" t="s">
        <v>851</v>
      </c>
      <c r="E51" s="9" t="s">
        <v>852</v>
      </c>
      <c r="F51" s="91" t="s">
        <v>241</v>
      </c>
      <c r="G51" s="91" t="s">
        <v>241</v>
      </c>
      <c r="H51" s="91" t="s">
        <v>241</v>
      </c>
      <c r="I51" s="92">
        <v>1</v>
      </c>
      <c r="J51" s="92">
        <v>1</v>
      </c>
      <c r="K51" s="92">
        <v>1</v>
      </c>
      <c r="L51" s="365" t="s">
        <v>1882</v>
      </c>
      <c r="M51" s="365" t="s">
        <v>894</v>
      </c>
    </row>
    <row r="52" spans="1:13" ht="25.5" customHeight="1" x14ac:dyDescent="0.2">
      <c r="A52" s="384"/>
      <c r="B52" s="384"/>
      <c r="C52" s="384"/>
      <c r="D52" s="384"/>
      <c r="E52" s="9" t="s">
        <v>858</v>
      </c>
      <c r="F52" s="91" t="s">
        <v>241</v>
      </c>
      <c r="G52" s="91" t="s">
        <v>241</v>
      </c>
      <c r="H52" s="91" t="s">
        <v>241</v>
      </c>
      <c r="I52" s="92">
        <v>1</v>
      </c>
      <c r="J52" s="92">
        <v>1</v>
      </c>
      <c r="K52" s="91"/>
      <c r="L52" s="365"/>
      <c r="M52" s="365"/>
    </row>
    <row r="53" spans="1:13" ht="12.75" customHeight="1" x14ac:dyDescent="0.2">
      <c r="A53" s="383" t="s">
        <v>900</v>
      </c>
      <c r="B53" s="383" t="s">
        <v>11</v>
      </c>
      <c r="C53" s="383" t="s">
        <v>8</v>
      </c>
      <c r="D53" s="383" t="s">
        <v>851</v>
      </c>
      <c r="E53" s="9" t="s">
        <v>852</v>
      </c>
      <c r="F53" s="91" t="s">
        <v>241</v>
      </c>
      <c r="G53" s="91" t="s">
        <v>241</v>
      </c>
      <c r="H53" s="91">
        <v>10</v>
      </c>
      <c r="I53" s="100">
        <v>10</v>
      </c>
      <c r="J53" s="92">
        <v>0.1</v>
      </c>
      <c r="K53" s="91" t="s">
        <v>241</v>
      </c>
      <c r="L53" s="365" t="s">
        <v>1882</v>
      </c>
      <c r="M53" s="365" t="s">
        <v>894</v>
      </c>
    </row>
    <row r="54" spans="1:13" x14ac:dyDescent="0.2">
      <c r="A54" s="384"/>
      <c r="B54" s="384"/>
      <c r="C54" s="384"/>
      <c r="D54" s="384"/>
      <c r="E54" s="9" t="s">
        <v>858</v>
      </c>
      <c r="F54" s="91" t="s">
        <v>241</v>
      </c>
      <c r="G54" s="91" t="s">
        <v>241</v>
      </c>
      <c r="H54" s="91">
        <v>10</v>
      </c>
      <c r="I54" s="91">
        <v>10</v>
      </c>
      <c r="J54" s="95">
        <v>1424</v>
      </c>
      <c r="K54" s="91"/>
      <c r="L54" s="365"/>
      <c r="M54" s="365"/>
    </row>
    <row r="55" spans="1:13" ht="12.75" customHeight="1" x14ac:dyDescent="0.2">
      <c r="A55" s="383" t="s">
        <v>901</v>
      </c>
      <c r="B55" s="383" t="s">
        <v>4</v>
      </c>
      <c r="C55" s="383" t="s">
        <v>8</v>
      </c>
      <c r="D55" s="383" t="s">
        <v>851</v>
      </c>
      <c r="E55" s="9" t="s">
        <v>852</v>
      </c>
      <c r="F55" s="91" t="s">
        <v>241</v>
      </c>
      <c r="G55" s="91" t="s">
        <v>241</v>
      </c>
      <c r="H55" s="91" t="s">
        <v>241</v>
      </c>
      <c r="I55" s="91">
        <v>151</v>
      </c>
      <c r="J55" s="91">
        <v>151</v>
      </c>
      <c r="K55" s="91" t="s">
        <v>241</v>
      </c>
      <c r="L55" s="365" t="s">
        <v>1882</v>
      </c>
      <c r="M55" s="365" t="s">
        <v>902</v>
      </c>
    </row>
    <row r="56" spans="1:13" x14ac:dyDescent="0.2">
      <c r="A56" s="384"/>
      <c r="B56" s="384"/>
      <c r="C56" s="384"/>
      <c r="D56" s="384"/>
      <c r="E56" s="9" t="s">
        <v>858</v>
      </c>
      <c r="F56" s="91" t="s">
        <v>241</v>
      </c>
      <c r="G56" s="91" t="s">
        <v>241</v>
      </c>
      <c r="H56" s="91" t="s">
        <v>241</v>
      </c>
      <c r="I56" s="91">
        <v>151</v>
      </c>
      <c r="J56" s="91">
        <v>730</v>
      </c>
      <c r="K56" s="91"/>
      <c r="L56" s="365"/>
      <c r="M56" s="365"/>
    </row>
    <row r="57" spans="1:13" ht="12.75" customHeight="1" x14ac:dyDescent="0.2">
      <c r="A57" s="383" t="s">
        <v>903</v>
      </c>
      <c r="B57" s="383" t="s">
        <v>3</v>
      </c>
      <c r="C57" s="383" t="s">
        <v>8</v>
      </c>
      <c r="D57" s="383" t="s">
        <v>851</v>
      </c>
      <c r="E57" s="9" t="s">
        <v>852</v>
      </c>
      <c r="F57" s="91" t="s">
        <v>241</v>
      </c>
      <c r="G57" s="91" t="s">
        <v>241</v>
      </c>
      <c r="H57" s="91" t="s">
        <v>241</v>
      </c>
      <c r="I57" s="92">
        <v>0.2</v>
      </c>
      <c r="J57" s="92">
        <v>0.4</v>
      </c>
      <c r="K57" s="92">
        <v>0.4</v>
      </c>
      <c r="L57" s="365" t="s">
        <v>1882</v>
      </c>
      <c r="M57" s="365" t="s">
        <v>902</v>
      </c>
    </row>
    <row r="58" spans="1:13" ht="29.25" customHeight="1" x14ac:dyDescent="0.2">
      <c r="A58" s="384"/>
      <c r="B58" s="384"/>
      <c r="C58" s="384"/>
      <c r="D58" s="384"/>
      <c r="E58" s="9" t="s">
        <v>858</v>
      </c>
      <c r="F58" s="91" t="s">
        <v>241</v>
      </c>
      <c r="G58" s="91" t="s">
        <v>241</v>
      </c>
      <c r="H58" s="91" t="s">
        <v>241</v>
      </c>
      <c r="I58" s="92">
        <v>0.38</v>
      </c>
      <c r="J58" s="92">
        <v>1.27</v>
      </c>
      <c r="K58" s="91"/>
      <c r="L58" s="365"/>
      <c r="M58" s="365"/>
    </row>
    <row r="59" spans="1:13" s="38" customFormat="1" ht="25.5" x14ac:dyDescent="0.2">
      <c r="A59" s="383" t="s">
        <v>904</v>
      </c>
      <c r="B59" s="383" t="s">
        <v>4</v>
      </c>
      <c r="C59" s="383" t="s">
        <v>8</v>
      </c>
      <c r="D59" s="383" t="s">
        <v>851</v>
      </c>
      <c r="E59" s="90" t="s">
        <v>852</v>
      </c>
      <c r="F59" s="91" t="s">
        <v>241</v>
      </c>
      <c r="G59" s="99" t="s">
        <v>905</v>
      </c>
      <c r="H59" s="99" t="s">
        <v>906</v>
      </c>
      <c r="I59" s="99" t="s">
        <v>906</v>
      </c>
      <c r="J59" s="99" t="s">
        <v>906</v>
      </c>
      <c r="K59" s="99" t="s">
        <v>907</v>
      </c>
      <c r="L59" s="365" t="s">
        <v>1882</v>
      </c>
      <c r="M59" s="365" t="s">
        <v>902</v>
      </c>
    </row>
    <row r="60" spans="1:13" ht="25.5" x14ac:dyDescent="0.2">
      <c r="A60" s="384"/>
      <c r="B60" s="384"/>
      <c r="C60" s="384"/>
      <c r="D60" s="384"/>
      <c r="E60" s="9" t="s">
        <v>858</v>
      </c>
      <c r="F60" s="91" t="s">
        <v>241</v>
      </c>
      <c r="G60" s="99" t="s">
        <v>908</v>
      </c>
      <c r="H60" s="99" t="s">
        <v>909</v>
      </c>
      <c r="I60" s="99" t="s">
        <v>910</v>
      </c>
      <c r="J60" s="99" t="s">
        <v>911</v>
      </c>
      <c r="K60" s="91"/>
      <c r="L60" s="365"/>
      <c r="M60" s="365"/>
    </row>
    <row r="61" spans="1:13" ht="12.75" customHeight="1" x14ac:dyDescent="0.2">
      <c r="A61" s="383" t="s">
        <v>912</v>
      </c>
      <c r="B61" s="383" t="s">
        <v>2</v>
      </c>
      <c r="C61" s="383" t="s">
        <v>8</v>
      </c>
      <c r="D61" s="383" t="s">
        <v>851</v>
      </c>
      <c r="E61" s="9" t="s">
        <v>852</v>
      </c>
      <c r="F61" s="91" t="s">
        <v>241</v>
      </c>
      <c r="G61" s="91" t="s">
        <v>241</v>
      </c>
      <c r="H61" s="91" t="s">
        <v>241</v>
      </c>
      <c r="I61" s="92">
        <v>0.6</v>
      </c>
      <c r="J61" s="92">
        <v>0.6</v>
      </c>
      <c r="K61" s="92">
        <v>0.6</v>
      </c>
      <c r="L61" s="365" t="s">
        <v>1882</v>
      </c>
      <c r="M61" s="365" t="s">
        <v>902</v>
      </c>
    </row>
    <row r="62" spans="1:13" ht="24.75" customHeight="1" x14ac:dyDescent="0.2">
      <c r="A62" s="384"/>
      <c r="B62" s="384"/>
      <c r="C62" s="384"/>
      <c r="D62" s="384"/>
      <c r="E62" s="9" t="s">
        <v>858</v>
      </c>
      <c r="F62" s="91" t="s">
        <v>241</v>
      </c>
      <c r="G62" s="91" t="s">
        <v>241</v>
      </c>
      <c r="H62" s="91" t="s">
        <v>241</v>
      </c>
      <c r="I62" s="92">
        <v>0.57999999999999996</v>
      </c>
      <c r="J62" s="92">
        <v>0.56000000000000005</v>
      </c>
      <c r="K62" s="91"/>
      <c r="L62" s="365"/>
      <c r="M62" s="365"/>
    </row>
    <row r="63" spans="1:13" ht="38.25" x14ac:dyDescent="0.2">
      <c r="A63" s="383" t="s">
        <v>913</v>
      </c>
      <c r="B63" s="383" t="s">
        <v>2</v>
      </c>
      <c r="C63" s="383" t="s">
        <v>8</v>
      </c>
      <c r="D63" s="383" t="s">
        <v>851</v>
      </c>
      <c r="E63" s="9" t="s">
        <v>852</v>
      </c>
      <c r="F63" s="91" t="s">
        <v>241</v>
      </c>
      <c r="G63" s="91" t="s">
        <v>241</v>
      </c>
      <c r="H63" s="91" t="s">
        <v>914</v>
      </c>
      <c r="I63" s="91" t="s">
        <v>915</v>
      </c>
      <c r="J63" s="91" t="s">
        <v>915</v>
      </c>
      <c r="K63" s="91" t="s">
        <v>241</v>
      </c>
      <c r="L63" s="365" t="s">
        <v>1882</v>
      </c>
      <c r="M63" s="365" t="s">
        <v>902</v>
      </c>
    </row>
    <row r="64" spans="1:13" ht="38.25" x14ac:dyDescent="0.2">
      <c r="A64" s="384"/>
      <c r="B64" s="384"/>
      <c r="C64" s="384"/>
      <c r="D64" s="384"/>
      <c r="E64" s="9" t="s">
        <v>858</v>
      </c>
      <c r="F64" s="91" t="s">
        <v>241</v>
      </c>
      <c r="G64" s="91" t="s">
        <v>241</v>
      </c>
      <c r="H64" s="91" t="s">
        <v>914</v>
      </c>
      <c r="I64" s="91" t="s">
        <v>916</v>
      </c>
      <c r="J64" s="91" t="s">
        <v>917</v>
      </c>
      <c r="K64" s="91"/>
      <c r="L64" s="365"/>
      <c r="M64" s="365"/>
    </row>
    <row r="65" spans="1:13" ht="12.75" customHeight="1" x14ac:dyDescent="0.2">
      <c r="A65" s="383" t="s">
        <v>918</v>
      </c>
      <c r="B65" s="383" t="s">
        <v>4</v>
      </c>
      <c r="C65" s="383" t="s">
        <v>8</v>
      </c>
      <c r="D65" s="383" t="s">
        <v>851</v>
      </c>
      <c r="E65" s="9" t="s">
        <v>852</v>
      </c>
      <c r="F65" s="91" t="s">
        <v>241</v>
      </c>
      <c r="G65" s="91" t="s">
        <v>241</v>
      </c>
      <c r="H65" s="91">
        <v>147</v>
      </c>
      <c r="I65" s="91">
        <v>150</v>
      </c>
      <c r="J65" s="91">
        <v>150</v>
      </c>
      <c r="K65" s="91">
        <v>108</v>
      </c>
      <c r="L65" s="365" t="s">
        <v>1882</v>
      </c>
      <c r="M65" s="365" t="s">
        <v>902</v>
      </c>
    </row>
    <row r="66" spans="1:13" x14ac:dyDescent="0.2">
      <c r="A66" s="384"/>
      <c r="B66" s="384"/>
      <c r="C66" s="384"/>
      <c r="D66" s="384"/>
      <c r="E66" s="9" t="s">
        <v>858</v>
      </c>
      <c r="F66" s="91" t="s">
        <v>241</v>
      </c>
      <c r="G66" s="91" t="s">
        <v>241</v>
      </c>
      <c r="H66" s="91">
        <v>147</v>
      </c>
      <c r="I66" s="91">
        <v>149</v>
      </c>
      <c r="J66" s="91">
        <v>108</v>
      </c>
      <c r="K66" s="91"/>
      <c r="L66" s="365"/>
      <c r="M66" s="365"/>
    </row>
    <row r="67" spans="1:13" ht="12.75" customHeight="1" x14ac:dyDescent="0.2">
      <c r="A67" s="383" t="s">
        <v>919</v>
      </c>
      <c r="B67" s="383" t="s">
        <v>2</v>
      </c>
      <c r="C67" s="383" t="s">
        <v>8</v>
      </c>
      <c r="D67" s="383" t="s">
        <v>851</v>
      </c>
      <c r="E67" s="9" t="s">
        <v>852</v>
      </c>
      <c r="F67" s="91" t="s">
        <v>241</v>
      </c>
      <c r="G67" s="91" t="s">
        <v>241</v>
      </c>
      <c r="H67" s="91" t="s">
        <v>241</v>
      </c>
      <c r="I67" s="101">
        <v>0.5</v>
      </c>
      <c r="J67" s="92">
        <v>0.5</v>
      </c>
      <c r="K67" s="91" t="s">
        <v>241</v>
      </c>
      <c r="L67" s="365" t="s">
        <v>1882</v>
      </c>
      <c r="M67" s="365" t="s">
        <v>902</v>
      </c>
    </row>
    <row r="68" spans="1:13" x14ac:dyDescent="0.2">
      <c r="A68" s="384"/>
      <c r="B68" s="384"/>
      <c r="C68" s="384"/>
      <c r="D68" s="384"/>
      <c r="E68" s="9" t="s">
        <v>858</v>
      </c>
      <c r="F68" s="91" t="s">
        <v>241</v>
      </c>
      <c r="G68" s="91" t="s">
        <v>241</v>
      </c>
      <c r="H68" s="91" t="s">
        <v>241</v>
      </c>
      <c r="I68" s="101">
        <v>1.7</v>
      </c>
      <c r="J68" s="92">
        <v>-0.14000000000000001</v>
      </c>
      <c r="K68" s="91"/>
      <c r="L68" s="365"/>
      <c r="M68" s="365"/>
    </row>
    <row r="69" spans="1:13" x14ac:dyDescent="0.2">
      <c r="A69" s="383" t="s">
        <v>920</v>
      </c>
      <c r="B69" s="383" t="s">
        <v>2</v>
      </c>
      <c r="C69" s="383" t="s">
        <v>8</v>
      </c>
      <c r="D69" s="383" t="s">
        <v>851</v>
      </c>
      <c r="E69" s="9" t="s">
        <v>852</v>
      </c>
      <c r="F69" s="91" t="s">
        <v>241</v>
      </c>
      <c r="G69" s="91" t="s">
        <v>241</v>
      </c>
      <c r="H69" s="91" t="s">
        <v>241</v>
      </c>
      <c r="I69" s="101">
        <v>0.5</v>
      </c>
      <c r="J69" s="92">
        <v>0.5</v>
      </c>
      <c r="K69" s="91" t="s">
        <v>241</v>
      </c>
      <c r="L69" s="365" t="s">
        <v>1882</v>
      </c>
      <c r="M69" s="365" t="s">
        <v>902</v>
      </c>
    </row>
    <row r="70" spans="1:13" x14ac:dyDescent="0.2">
      <c r="A70" s="384"/>
      <c r="B70" s="384"/>
      <c r="C70" s="384"/>
      <c r="D70" s="384"/>
      <c r="E70" s="9" t="s">
        <v>858</v>
      </c>
      <c r="F70" s="91" t="s">
        <v>241</v>
      </c>
      <c r="G70" s="91" t="s">
        <v>241</v>
      </c>
      <c r="H70" s="91" t="s">
        <v>241</v>
      </c>
      <c r="I70" s="101">
        <v>0.86</v>
      </c>
      <c r="J70" s="92">
        <v>-0.02</v>
      </c>
      <c r="K70" s="91"/>
      <c r="L70" s="365"/>
      <c r="M70" s="365"/>
    </row>
    <row r="71" spans="1:13" x14ac:dyDescent="0.2">
      <c r="A71" s="383" t="s">
        <v>921</v>
      </c>
      <c r="B71" s="383" t="s">
        <v>2</v>
      </c>
      <c r="C71" s="383" t="s">
        <v>8</v>
      </c>
      <c r="D71" s="383" t="s">
        <v>851</v>
      </c>
      <c r="E71" s="9" t="s">
        <v>852</v>
      </c>
      <c r="F71" s="91" t="s">
        <v>241</v>
      </c>
      <c r="G71" s="91" t="s">
        <v>241</v>
      </c>
      <c r="H71" s="102">
        <v>0.31900000000000001</v>
      </c>
      <c r="I71" s="92">
        <v>0.3</v>
      </c>
      <c r="J71" s="92">
        <v>0.3</v>
      </c>
      <c r="K71" s="91" t="s">
        <v>241</v>
      </c>
      <c r="L71" s="365" t="s">
        <v>1882</v>
      </c>
      <c r="M71" s="365" t="s">
        <v>902</v>
      </c>
    </row>
    <row r="72" spans="1:13" x14ac:dyDescent="0.2">
      <c r="A72" s="384"/>
      <c r="B72" s="384"/>
      <c r="C72" s="384"/>
      <c r="D72" s="384"/>
      <c r="E72" s="9" t="s">
        <v>858</v>
      </c>
      <c r="F72" s="91" t="s">
        <v>241</v>
      </c>
      <c r="G72" s="91" t="s">
        <v>241</v>
      </c>
      <c r="H72" s="102">
        <v>0.31900000000000001</v>
      </c>
      <c r="I72" s="102">
        <v>0.35980000000000001</v>
      </c>
      <c r="J72" s="92">
        <v>0.45</v>
      </c>
      <c r="K72" s="91"/>
      <c r="L72" s="365"/>
      <c r="M72" s="365"/>
    </row>
    <row r="73" spans="1:13" ht="12.75" customHeight="1" x14ac:dyDescent="0.2">
      <c r="A73" s="383" t="s">
        <v>922</v>
      </c>
      <c r="B73" s="383" t="s">
        <v>11</v>
      </c>
      <c r="C73" s="383" t="s">
        <v>8</v>
      </c>
      <c r="D73" s="383" t="s">
        <v>851</v>
      </c>
      <c r="E73" s="9" t="s">
        <v>852</v>
      </c>
      <c r="F73" s="91" t="s">
        <v>241</v>
      </c>
      <c r="G73" s="91" t="s">
        <v>241</v>
      </c>
      <c r="H73" s="91" t="s">
        <v>241</v>
      </c>
      <c r="I73" s="91">
        <v>700</v>
      </c>
      <c r="J73" s="91">
        <v>700</v>
      </c>
      <c r="K73" s="91">
        <v>444</v>
      </c>
      <c r="L73" s="365" t="s">
        <v>1882</v>
      </c>
      <c r="M73" s="365" t="s">
        <v>887</v>
      </c>
    </row>
    <row r="74" spans="1:13" x14ac:dyDescent="0.2">
      <c r="A74" s="384"/>
      <c r="B74" s="384"/>
      <c r="C74" s="384"/>
      <c r="D74" s="384"/>
      <c r="E74" s="9" t="s">
        <v>858</v>
      </c>
      <c r="F74" s="91" t="s">
        <v>241</v>
      </c>
      <c r="G74" s="91" t="s">
        <v>241</v>
      </c>
      <c r="H74" s="91" t="s">
        <v>241</v>
      </c>
      <c r="I74" s="91">
        <v>700</v>
      </c>
      <c r="J74" s="91">
        <v>444</v>
      </c>
      <c r="K74" s="91"/>
      <c r="L74" s="365"/>
      <c r="M74" s="365"/>
    </row>
    <row r="75" spans="1:13" ht="12.75" customHeight="1" x14ac:dyDescent="0.2">
      <c r="A75" s="383" t="s">
        <v>923</v>
      </c>
      <c r="B75" s="383" t="s">
        <v>11</v>
      </c>
      <c r="C75" s="383" t="s">
        <v>8</v>
      </c>
      <c r="D75" s="383" t="s">
        <v>851</v>
      </c>
      <c r="E75" s="9" t="s">
        <v>852</v>
      </c>
      <c r="F75" s="91" t="s">
        <v>241</v>
      </c>
      <c r="G75" s="91" t="s">
        <v>241</v>
      </c>
      <c r="H75" s="91" t="s">
        <v>241</v>
      </c>
      <c r="I75" s="91" t="s">
        <v>241</v>
      </c>
      <c r="J75" s="91">
        <v>118</v>
      </c>
      <c r="K75" s="91">
        <v>95</v>
      </c>
      <c r="L75" s="365" t="s">
        <v>1882</v>
      </c>
      <c r="M75" s="365" t="s">
        <v>887</v>
      </c>
    </row>
    <row r="76" spans="1:13" x14ac:dyDescent="0.2">
      <c r="A76" s="384"/>
      <c r="B76" s="384"/>
      <c r="C76" s="384"/>
      <c r="D76" s="384"/>
      <c r="E76" s="9" t="s">
        <v>858</v>
      </c>
      <c r="F76" s="91" t="s">
        <v>241</v>
      </c>
      <c r="G76" s="91" t="s">
        <v>241</v>
      </c>
      <c r="H76" s="91" t="s">
        <v>241</v>
      </c>
      <c r="I76" s="91" t="s">
        <v>241</v>
      </c>
      <c r="J76" s="91">
        <v>95</v>
      </c>
      <c r="K76" s="91"/>
      <c r="L76" s="365"/>
      <c r="M76" s="365"/>
    </row>
    <row r="77" spans="1:13" ht="12.75" customHeight="1" x14ac:dyDescent="0.2">
      <c r="A77" s="383" t="s">
        <v>924</v>
      </c>
      <c r="B77" s="383" t="s">
        <v>11</v>
      </c>
      <c r="C77" s="383" t="s">
        <v>8</v>
      </c>
      <c r="D77" s="383" t="s">
        <v>851</v>
      </c>
      <c r="E77" s="9" t="s">
        <v>852</v>
      </c>
      <c r="F77" s="91" t="s">
        <v>241</v>
      </c>
      <c r="G77" s="91" t="s">
        <v>241</v>
      </c>
      <c r="H77" s="91" t="s">
        <v>241</v>
      </c>
      <c r="I77" s="91" t="s">
        <v>241</v>
      </c>
      <c r="J77" s="91">
        <v>53</v>
      </c>
      <c r="K77" s="91">
        <v>50</v>
      </c>
      <c r="L77" s="365" t="s">
        <v>1882</v>
      </c>
      <c r="M77" s="365" t="s">
        <v>887</v>
      </c>
    </row>
    <row r="78" spans="1:13" x14ac:dyDescent="0.2">
      <c r="A78" s="384"/>
      <c r="B78" s="384"/>
      <c r="C78" s="384"/>
      <c r="D78" s="384"/>
      <c r="E78" s="9" t="s">
        <v>858</v>
      </c>
      <c r="F78" s="91" t="s">
        <v>241</v>
      </c>
      <c r="G78" s="91" t="s">
        <v>241</v>
      </c>
      <c r="H78" s="91" t="s">
        <v>241</v>
      </c>
      <c r="I78" s="91" t="s">
        <v>241</v>
      </c>
      <c r="J78" s="91">
        <v>53</v>
      </c>
      <c r="K78" s="91"/>
      <c r="L78" s="365"/>
      <c r="M78" s="365"/>
    </row>
    <row r="79" spans="1:13" ht="12.75" customHeight="1" x14ac:dyDescent="0.2">
      <c r="A79" s="383" t="s">
        <v>925</v>
      </c>
      <c r="B79" s="383" t="s">
        <v>11</v>
      </c>
      <c r="C79" s="383" t="s">
        <v>8</v>
      </c>
      <c r="D79" s="383" t="s">
        <v>851</v>
      </c>
      <c r="E79" s="9" t="s">
        <v>852</v>
      </c>
      <c r="F79" s="91" t="s">
        <v>241</v>
      </c>
      <c r="G79" s="91" t="s">
        <v>241</v>
      </c>
      <c r="H79" s="91" t="s">
        <v>241</v>
      </c>
      <c r="I79" s="91" t="s">
        <v>241</v>
      </c>
      <c r="J79" s="95">
        <v>1100</v>
      </c>
      <c r="K79" s="91">
        <v>1351</v>
      </c>
      <c r="L79" s="365" t="s">
        <v>1882</v>
      </c>
      <c r="M79" s="365" t="s">
        <v>887</v>
      </c>
    </row>
    <row r="80" spans="1:13" x14ac:dyDescent="0.2">
      <c r="A80" s="384"/>
      <c r="B80" s="384"/>
      <c r="C80" s="384"/>
      <c r="D80" s="384"/>
      <c r="E80" s="9" t="s">
        <v>858</v>
      </c>
      <c r="F80" s="91" t="s">
        <v>241</v>
      </c>
      <c r="G80" s="91" t="s">
        <v>241</v>
      </c>
      <c r="H80" s="91" t="s">
        <v>241</v>
      </c>
      <c r="I80" s="91" t="s">
        <v>241</v>
      </c>
      <c r="J80" s="95">
        <v>1351</v>
      </c>
      <c r="K80" s="91"/>
      <c r="L80" s="365"/>
      <c r="M80" s="365"/>
    </row>
    <row r="81" spans="1:13" ht="12.75" customHeight="1" x14ac:dyDescent="0.2">
      <c r="A81" s="383" t="s">
        <v>926</v>
      </c>
      <c r="B81" s="383" t="s">
        <v>11</v>
      </c>
      <c r="C81" s="383" t="s">
        <v>8</v>
      </c>
      <c r="D81" s="383" t="s">
        <v>851</v>
      </c>
      <c r="E81" s="9" t="s">
        <v>852</v>
      </c>
      <c r="F81" s="91" t="s">
        <v>241</v>
      </c>
      <c r="G81" s="91" t="s">
        <v>241</v>
      </c>
      <c r="H81" s="91" t="s">
        <v>241</v>
      </c>
      <c r="I81" s="91">
        <v>0</v>
      </c>
      <c r="J81" s="91">
        <v>0</v>
      </c>
      <c r="K81" s="91">
        <v>207</v>
      </c>
      <c r="L81" s="365" t="s">
        <v>1882</v>
      </c>
      <c r="M81" s="365" t="s">
        <v>927</v>
      </c>
    </row>
    <row r="82" spans="1:13" x14ac:dyDescent="0.2">
      <c r="A82" s="384"/>
      <c r="B82" s="384"/>
      <c r="C82" s="384"/>
      <c r="D82" s="384"/>
      <c r="E82" s="9" t="s">
        <v>858</v>
      </c>
      <c r="F82" s="91" t="s">
        <v>241</v>
      </c>
      <c r="G82" s="91" t="s">
        <v>241</v>
      </c>
      <c r="H82" s="91" t="s">
        <v>241</v>
      </c>
      <c r="I82" s="91">
        <v>156</v>
      </c>
      <c r="J82" s="91">
        <v>207</v>
      </c>
      <c r="K82" s="91"/>
      <c r="L82" s="365"/>
      <c r="M82" s="365"/>
    </row>
    <row r="83" spans="1:13" ht="12.75" customHeight="1" x14ac:dyDescent="0.2">
      <c r="A83" s="383" t="s">
        <v>928</v>
      </c>
      <c r="B83" s="383" t="s">
        <v>3</v>
      </c>
      <c r="C83" s="383" t="s">
        <v>8</v>
      </c>
      <c r="D83" s="383" t="s">
        <v>851</v>
      </c>
      <c r="E83" s="9" t="s">
        <v>852</v>
      </c>
      <c r="F83" s="91" t="s">
        <v>241</v>
      </c>
      <c r="G83" s="91" t="s">
        <v>241</v>
      </c>
      <c r="H83" s="91" t="s">
        <v>241</v>
      </c>
      <c r="I83" s="92">
        <v>0.5</v>
      </c>
      <c r="J83" s="92">
        <v>0.5</v>
      </c>
      <c r="K83" s="92">
        <v>0.95</v>
      </c>
      <c r="L83" s="365" t="s">
        <v>1882</v>
      </c>
      <c r="M83" s="365" t="s">
        <v>927</v>
      </c>
    </row>
    <row r="84" spans="1:13" x14ac:dyDescent="0.2">
      <c r="A84" s="384"/>
      <c r="B84" s="384"/>
      <c r="C84" s="384"/>
      <c r="D84" s="384"/>
      <c r="E84" s="9" t="s">
        <v>858</v>
      </c>
      <c r="F84" s="91" t="s">
        <v>241</v>
      </c>
      <c r="G84" s="91" t="s">
        <v>241</v>
      </c>
      <c r="H84" s="91" t="s">
        <v>241</v>
      </c>
      <c r="I84" s="92">
        <v>0.81</v>
      </c>
      <c r="J84" s="92">
        <v>0.95</v>
      </c>
      <c r="K84" s="91"/>
      <c r="L84" s="365"/>
      <c r="M84" s="365"/>
    </row>
    <row r="85" spans="1:13" ht="12.75" customHeight="1" x14ac:dyDescent="0.2">
      <c r="A85" s="383" t="s">
        <v>929</v>
      </c>
      <c r="B85" s="383" t="s">
        <v>11</v>
      </c>
      <c r="C85" s="383" t="s">
        <v>8</v>
      </c>
      <c r="D85" s="383" t="s">
        <v>851</v>
      </c>
      <c r="E85" s="9" t="s">
        <v>852</v>
      </c>
      <c r="F85" s="91" t="s">
        <v>241</v>
      </c>
      <c r="G85" s="91">
        <v>6</v>
      </c>
      <c r="H85" s="91">
        <v>6</v>
      </c>
      <c r="I85" s="91">
        <v>7</v>
      </c>
      <c r="J85" s="91">
        <v>7</v>
      </c>
      <c r="K85" s="91">
        <v>8</v>
      </c>
      <c r="L85" s="365" t="s">
        <v>1882</v>
      </c>
      <c r="M85" s="365" t="s">
        <v>930</v>
      </c>
    </row>
    <row r="86" spans="1:13" x14ac:dyDescent="0.2">
      <c r="A86" s="384"/>
      <c r="B86" s="384"/>
      <c r="C86" s="384"/>
      <c r="D86" s="384"/>
      <c r="E86" s="9" t="s">
        <v>858</v>
      </c>
      <c r="F86" s="91" t="s">
        <v>241</v>
      </c>
      <c r="G86" s="91">
        <v>5</v>
      </c>
      <c r="H86" s="91">
        <v>6</v>
      </c>
      <c r="I86" s="91">
        <v>7</v>
      </c>
      <c r="J86" s="91">
        <v>8</v>
      </c>
      <c r="K86" s="92"/>
      <c r="L86" s="365"/>
      <c r="M86" s="365"/>
    </row>
    <row r="87" spans="1:13" ht="12.75" customHeight="1" x14ac:dyDescent="0.2">
      <c r="A87" s="383" t="s">
        <v>931</v>
      </c>
      <c r="B87" s="383" t="s">
        <v>3</v>
      </c>
      <c r="C87" s="383" t="s">
        <v>8</v>
      </c>
      <c r="D87" s="383" t="s">
        <v>851</v>
      </c>
      <c r="E87" s="9" t="s">
        <v>852</v>
      </c>
      <c r="F87" s="91" t="s">
        <v>241</v>
      </c>
      <c r="G87" s="91" t="s">
        <v>241</v>
      </c>
      <c r="H87" s="91" t="s">
        <v>241</v>
      </c>
      <c r="I87" s="92">
        <v>0.65</v>
      </c>
      <c r="J87" s="92">
        <v>0.65</v>
      </c>
      <c r="K87" s="92">
        <v>0.65</v>
      </c>
      <c r="L87" s="365" t="s">
        <v>1882</v>
      </c>
      <c r="M87" s="365" t="s">
        <v>930</v>
      </c>
    </row>
    <row r="88" spans="1:13" x14ac:dyDescent="0.2">
      <c r="A88" s="384"/>
      <c r="B88" s="384"/>
      <c r="C88" s="384"/>
      <c r="D88" s="384"/>
      <c r="E88" s="9" t="s">
        <v>858</v>
      </c>
      <c r="F88" s="91" t="s">
        <v>241</v>
      </c>
      <c r="G88" s="91" t="s">
        <v>241</v>
      </c>
      <c r="H88" s="91" t="s">
        <v>241</v>
      </c>
      <c r="I88" s="92">
        <v>0.68</v>
      </c>
      <c r="J88" s="92">
        <v>0.63</v>
      </c>
      <c r="K88" s="91"/>
      <c r="L88" s="365"/>
      <c r="M88" s="365"/>
    </row>
    <row r="89" spans="1:13" ht="12.75" customHeight="1" x14ac:dyDescent="0.2">
      <c r="A89" s="383" t="s">
        <v>932</v>
      </c>
      <c r="B89" s="383" t="s">
        <v>3</v>
      </c>
      <c r="C89" s="383" t="s">
        <v>8</v>
      </c>
      <c r="D89" s="383" t="s">
        <v>851</v>
      </c>
      <c r="E89" s="9" t="s">
        <v>852</v>
      </c>
      <c r="F89" s="91" t="s">
        <v>241</v>
      </c>
      <c r="G89" s="91" t="s">
        <v>241</v>
      </c>
      <c r="H89" s="91" t="s">
        <v>241</v>
      </c>
      <c r="I89" s="92">
        <v>0.2</v>
      </c>
      <c r="J89" s="92">
        <v>0.2</v>
      </c>
      <c r="K89" s="92">
        <v>0.52</v>
      </c>
      <c r="L89" s="365" t="s">
        <v>1882</v>
      </c>
      <c r="M89" s="365" t="s">
        <v>930</v>
      </c>
    </row>
    <row r="90" spans="1:13" x14ac:dyDescent="0.2">
      <c r="A90" s="384"/>
      <c r="B90" s="384"/>
      <c r="C90" s="384"/>
      <c r="D90" s="384"/>
      <c r="E90" s="9" t="s">
        <v>858</v>
      </c>
      <c r="F90" s="91" t="s">
        <v>241</v>
      </c>
      <c r="G90" s="91" t="s">
        <v>241</v>
      </c>
      <c r="H90" s="91" t="s">
        <v>241</v>
      </c>
      <c r="I90" s="92">
        <v>0.33</v>
      </c>
      <c r="J90" s="92">
        <v>0.52</v>
      </c>
      <c r="K90" s="91"/>
      <c r="L90" s="365"/>
      <c r="M90" s="365"/>
    </row>
    <row r="91" spans="1:13" ht="12.75" customHeight="1" x14ac:dyDescent="0.2">
      <c r="A91" s="383" t="s">
        <v>933</v>
      </c>
      <c r="B91" s="383" t="s">
        <v>11</v>
      </c>
      <c r="C91" s="383" t="s">
        <v>8</v>
      </c>
      <c r="D91" s="383" t="s">
        <v>851</v>
      </c>
      <c r="E91" s="9" t="s">
        <v>852</v>
      </c>
      <c r="F91" s="91" t="s">
        <v>241</v>
      </c>
      <c r="G91" s="91" t="s">
        <v>241</v>
      </c>
      <c r="H91" s="91">
        <v>12</v>
      </c>
      <c r="I91" s="91">
        <v>30</v>
      </c>
      <c r="J91" s="91">
        <v>30</v>
      </c>
      <c r="K91" s="91">
        <v>12</v>
      </c>
      <c r="L91" s="365" t="s">
        <v>1882</v>
      </c>
      <c r="M91" s="365" t="s">
        <v>930</v>
      </c>
    </row>
    <row r="92" spans="1:13" x14ac:dyDescent="0.2">
      <c r="A92" s="384"/>
      <c r="B92" s="384"/>
      <c r="C92" s="384"/>
      <c r="D92" s="384"/>
      <c r="E92" s="9" t="s">
        <v>858</v>
      </c>
      <c r="F92" s="91" t="s">
        <v>241</v>
      </c>
      <c r="G92" s="91" t="s">
        <v>241</v>
      </c>
      <c r="H92" s="91">
        <v>11</v>
      </c>
      <c r="I92" s="91">
        <v>30</v>
      </c>
      <c r="J92" s="91">
        <v>12</v>
      </c>
      <c r="K92" s="91"/>
      <c r="L92" s="365"/>
      <c r="M92" s="365"/>
    </row>
    <row r="93" spans="1:13" ht="12.75" customHeight="1" x14ac:dyDescent="0.2">
      <c r="A93" s="383" t="s">
        <v>934</v>
      </c>
      <c r="B93" s="383" t="s">
        <v>11</v>
      </c>
      <c r="C93" s="383" t="s">
        <v>8</v>
      </c>
      <c r="D93" s="383" t="s">
        <v>851</v>
      </c>
      <c r="E93" s="9" t="s">
        <v>852</v>
      </c>
      <c r="F93" s="91" t="s">
        <v>241</v>
      </c>
      <c r="G93" s="91" t="s">
        <v>241</v>
      </c>
      <c r="H93" s="91" t="s">
        <v>241</v>
      </c>
      <c r="I93" s="92">
        <v>0.4</v>
      </c>
      <c r="J93" s="92">
        <v>0.4</v>
      </c>
      <c r="K93" s="92">
        <v>0.2</v>
      </c>
      <c r="L93" s="365" t="s">
        <v>1882</v>
      </c>
      <c r="M93" s="365" t="s">
        <v>930</v>
      </c>
    </row>
    <row r="94" spans="1:13" x14ac:dyDescent="0.2">
      <c r="A94" s="384"/>
      <c r="B94" s="384"/>
      <c r="C94" s="384"/>
      <c r="D94" s="384"/>
      <c r="E94" s="9" t="s">
        <v>858</v>
      </c>
      <c r="F94" s="91" t="s">
        <v>241</v>
      </c>
      <c r="G94" s="91" t="s">
        <v>241</v>
      </c>
      <c r="H94" s="91" t="s">
        <v>241</v>
      </c>
      <c r="I94" s="92">
        <v>0.4</v>
      </c>
      <c r="J94" s="92">
        <v>0.2</v>
      </c>
      <c r="K94" s="91"/>
      <c r="L94" s="365"/>
      <c r="M94" s="365"/>
    </row>
    <row r="95" spans="1:13" ht="12.75" customHeight="1" x14ac:dyDescent="0.2">
      <c r="A95" s="383" t="s">
        <v>935</v>
      </c>
      <c r="B95" s="383" t="s">
        <v>2</v>
      </c>
      <c r="C95" s="383" t="s">
        <v>8</v>
      </c>
      <c r="D95" s="383" t="s">
        <v>851</v>
      </c>
      <c r="E95" s="9" t="s">
        <v>852</v>
      </c>
      <c r="F95" s="91" t="s">
        <v>241</v>
      </c>
      <c r="G95" s="91" t="s">
        <v>241</v>
      </c>
      <c r="H95" s="91" t="s">
        <v>241</v>
      </c>
      <c r="I95" s="103">
        <v>12000</v>
      </c>
      <c r="J95" s="103">
        <v>12000</v>
      </c>
      <c r="K95" s="103">
        <v>9723</v>
      </c>
      <c r="L95" s="365" t="s">
        <v>1882</v>
      </c>
      <c r="M95" s="365" t="s">
        <v>930</v>
      </c>
    </row>
    <row r="96" spans="1:13" x14ac:dyDescent="0.2">
      <c r="A96" s="384"/>
      <c r="B96" s="384"/>
      <c r="C96" s="384"/>
      <c r="D96" s="384"/>
      <c r="E96" s="9" t="s">
        <v>858</v>
      </c>
      <c r="F96" s="91" t="s">
        <v>241</v>
      </c>
      <c r="G96" s="91" t="s">
        <v>241</v>
      </c>
      <c r="H96" s="91" t="s">
        <v>241</v>
      </c>
      <c r="I96" s="104">
        <v>12000</v>
      </c>
      <c r="J96" s="104">
        <v>9723</v>
      </c>
      <c r="K96" s="91"/>
      <c r="L96" s="365"/>
      <c r="M96" s="365"/>
    </row>
    <row r="97" spans="1:13" ht="12.75" customHeight="1" x14ac:dyDescent="0.2">
      <c r="A97" s="383" t="s">
        <v>936</v>
      </c>
      <c r="B97" s="383" t="s">
        <v>2</v>
      </c>
      <c r="C97" s="383" t="s">
        <v>8</v>
      </c>
      <c r="D97" s="383" t="s">
        <v>851</v>
      </c>
      <c r="E97" s="9" t="s">
        <v>852</v>
      </c>
      <c r="F97" s="91" t="s">
        <v>241</v>
      </c>
      <c r="G97" s="91" t="s">
        <v>241</v>
      </c>
      <c r="H97" s="91" t="s">
        <v>241</v>
      </c>
      <c r="I97" s="91">
        <v>52</v>
      </c>
      <c r="J97" s="91">
        <v>52</v>
      </c>
      <c r="K97" s="91">
        <v>40</v>
      </c>
      <c r="L97" s="365" t="s">
        <v>1882</v>
      </c>
      <c r="M97" s="365" t="s">
        <v>930</v>
      </c>
    </row>
    <row r="98" spans="1:13" x14ac:dyDescent="0.2">
      <c r="A98" s="384"/>
      <c r="B98" s="384"/>
      <c r="C98" s="384"/>
      <c r="D98" s="384"/>
      <c r="E98" s="9" t="s">
        <v>858</v>
      </c>
      <c r="F98" s="91" t="s">
        <v>241</v>
      </c>
      <c r="G98" s="91" t="s">
        <v>241</v>
      </c>
      <c r="H98" s="91" t="s">
        <v>241</v>
      </c>
      <c r="I98" s="91">
        <v>52</v>
      </c>
      <c r="J98" s="91">
        <v>40</v>
      </c>
      <c r="K98" s="91"/>
      <c r="L98" s="365"/>
      <c r="M98" s="365"/>
    </row>
    <row r="99" spans="1:13" ht="12.75" customHeight="1" x14ac:dyDescent="0.2">
      <c r="A99" s="383" t="s">
        <v>937</v>
      </c>
      <c r="B99" s="383" t="s">
        <v>11</v>
      </c>
      <c r="C99" s="383" t="s">
        <v>8</v>
      </c>
      <c r="D99" s="383" t="s">
        <v>851</v>
      </c>
      <c r="E99" s="9" t="s">
        <v>852</v>
      </c>
      <c r="F99" s="91" t="s">
        <v>241</v>
      </c>
      <c r="G99" s="91" t="s">
        <v>241</v>
      </c>
      <c r="H99" s="91" t="s">
        <v>241</v>
      </c>
      <c r="I99" s="91" t="s">
        <v>241</v>
      </c>
      <c r="J99" s="91">
        <v>2</v>
      </c>
      <c r="K99" s="91">
        <v>1</v>
      </c>
      <c r="L99" s="365" t="s">
        <v>1882</v>
      </c>
      <c r="M99" s="365" t="s">
        <v>930</v>
      </c>
    </row>
    <row r="100" spans="1:13" x14ac:dyDescent="0.2">
      <c r="A100" s="384"/>
      <c r="B100" s="384"/>
      <c r="C100" s="384"/>
      <c r="D100" s="384"/>
      <c r="E100" s="9" t="s">
        <v>858</v>
      </c>
      <c r="F100" s="91" t="s">
        <v>241</v>
      </c>
      <c r="G100" s="91" t="s">
        <v>241</v>
      </c>
      <c r="H100" s="91" t="s">
        <v>241</v>
      </c>
      <c r="I100" s="91" t="s">
        <v>241</v>
      </c>
      <c r="J100" s="91">
        <v>1</v>
      </c>
      <c r="K100" s="91"/>
      <c r="L100" s="365"/>
      <c r="M100" s="365"/>
    </row>
    <row r="101" spans="1:13" ht="12.75" customHeight="1" x14ac:dyDescent="0.2">
      <c r="A101" s="383" t="s">
        <v>938</v>
      </c>
      <c r="B101" s="383" t="s">
        <v>11</v>
      </c>
      <c r="C101" s="383" t="s">
        <v>8</v>
      </c>
      <c r="D101" s="383" t="s">
        <v>851</v>
      </c>
      <c r="E101" s="9" t="s">
        <v>852</v>
      </c>
      <c r="F101" s="91" t="s">
        <v>241</v>
      </c>
      <c r="G101" s="91" t="s">
        <v>241</v>
      </c>
      <c r="H101" s="91" t="s">
        <v>241</v>
      </c>
      <c r="I101" s="92">
        <v>0.53</v>
      </c>
      <c r="J101" s="92">
        <v>0.53</v>
      </c>
      <c r="K101" s="92">
        <v>0.46</v>
      </c>
      <c r="L101" s="365" t="s">
        <v>1882</v>
      </c>
      <c r="M101" s="365" t="s">
        <v>930</v>
      </c>
    </row>
    <row r="102" spans="1:13" x14ac:dyDescent="0.2">
      <c r="A102" s="384"/>
      <c r="B102" s="384"/>
      <c r="C102" s="384"/>
      <c r="D102" s="384"/>
      <c r="E102" s="9" t="s">
        <v>858</v>
      </c>
      <c r="F102" s="91" t="s">
        <v>241</v>
      </c>
      <c r="G102" s="91" t="s">
        <v>241</v>
      </c>
      <c r="H102" s="91" t="s">
        <v>241</v>
      </c>
      <c r="I102" s="92">
        <v>0.53</v>
      </c>
      <c r="J102" s="92">
        <v>0.46</v>
      </c>
      <c r="K102" s="91"/>
      <c r="L102" s="365"/>
      <c r="M102" s="365"/>
    </row>
    <row r="103" spans="1:13" x14ac:dyDescent="0.2">
      <c r="A103" s="383" t="s">
        <v>939</v>
      </c>
      <c r="B103" s="383" t="s">
        <v>2</v>
      </c>
      <c r="C103" s="383" t="s">
        <v>8</v>
      </c>
      <c r="D103" s="383" t="s">
        <v>851</v>
      </c>
      <c r="E103" s="9" t="s">
        <v>852</v>
      </c>
      <c r="F103" s="91" t="s">
        <v>241</v>
      </c>
      <c r="G103" s="91" t="s">
        <v>241</v>
      </c>
      <c r="H103" s="91" t="s">
        <v>241</v>
      </c>
      <c r="I103" s="91" t="s">
        <v>940</v>
      </c>
      <c r="J103" s="91" t="s">
        <v>940</v>
      </c>
      <c r="K103" s="91" t="s">
        <v>241</v>
      </c>
      <c r="L103" s="365" t="s">
        <v>1882</v>
      </c>
      <c r="M103" s="365" t="s">
        <v>930</v>
      </c>
    </row>
    <row r="104" spans="1:13" x14ac:dyDescent="0.2">
      <c r="A104" s="384"/>
      <c r="B104" s="384"/>
      <c r="C104" s="384"/>
      <c r="D104" s="384"/>
      <c r="E104" s="9" t="s">
        <v>858</v>
      </c>
      <c r="F104" s="91" t="s">
        <v>241</v>
      </c>
      <c r="G104" s="91" t="s">
        <v>241</v>
      </c>
      <c r="H104" s="91" t="s">
        <v>241</v>
      </c>
      <c r="I104" s="91" t="s">
        <v>940</v>
      </c>
      <c r="J104" s="91" t="s">
        <v>241</v>
      </c>
      <c r="K104" s="91"/>
      <c r="L104" s="365"/>
      <c r="M104" s="365"/>
    </row>
    <row r="105" spans="1:13" ht="12.75" customHeight="1" x14ac:dyDescent="0.2">
      <c r="A105" s="383" t="s">
        <v>941</v>
      </c>
      <c r="B105" s="383" t="s">
        <v>11</v>
      </c>
      <c r="C105" s="383" t="s">
        <v>8</v>
      </c>
      <c r="D105" s="383" t="s">
        <v>851</v>
      </c>
      <c r="E105" s="9" t="s">
        <v>852</v>
      </c>
      <c r="F105" s="91" t="s">
        <v>241</v>
      </c>
      <c r="G105" s="91" t="s">
        <v>241</v>
      </c>
      <c r="H105" s="91" t="s">
        <v>241</v>
      </c>
      <c r="I105" s="91">
        <v>3</v>
      </c>
      <c r="J105" s="91">
        <v>3</v>
      </c>
      <c r="K105" s="91">
        <v>3</v>
      </c>
      <c r="L105" s="365" t="s">
        <v>1882</v>
      </c>
      <c r="M105" s="365" t="s">
        <v>930</v>
      </c>
    </row>
    <row r="106" spans="1:13" ht="30" customHeight="1" x14ac:dyDescent="0.2">
      <c r="A106" s="384"/>
      <c r="B106" s="384"/>
      <c r="C106" s="384"/>
      <c r="D106" s="384"/>
      <c r="E106" s="9" t="s">
        <v>858</v>
      </c>
      <c r="F106" s="91" t="s">
        <v>241</v>
      </c>
      <c r="G106" s="91" t="s">
        <v>241</v>
      </c>
      <c r="H106" s="91" t="s">
        <v>241</v>
      </c>
      <c r="I106" s="91">
        <v>3</v>
      </c>
      <c r="J106" s="91">
        <v>3</v>
      </c>
      <c r="K106" s="91"/>
      <c r="L106" s="365"/>
      <c r="M106" s="365"/>
    </row>
    <row r="107" spans="1:13" ht="12.75" customHeight="1" x14ac:dyDescent="0.2">
      <c r="A107" s="383" t="s">
        <v>942</v>
      </c>
      <c r="B107" s="383" t="s">
        <v>11</v>
      </c>
      <c r="C107" s="383" t="s">
        <v>8</v>
      </c>
      <c r="D107" s="383" t="s">
        <v>851</v>
      </c>
      <c r="E107" s="9" t="s">
        <v>852</v>
      </c>
      <c r="F107" s="91" t="s">
        <v>241</v>
      </c>
      <c r="G107" s="91" t="s">
        <v>241</v>
      </c>
      <c r="H107" s="91" t="s">
        <v>241</v>
      </c>
      <c r="I107" s="92">
        <v>0.5</v>
      </c>
      <c r="J107" s="92">
        <v>0.5</v>
      </c>
      <c r="K107" s="92">
        <v>0.45</v>
      </c>
      <c r="L107" s="365" t="s">
        <v>1882</v>
      </c>
      <c r="M107" s="365" t="s">
        <v>930</v>
      </c>
    </row>
    <row r="108" spans="1:13" ht="29.25" customHeight="1" x14ac:dyDescent="0.2">
      <c r="A108" s="384"/>
      <c r="B108" s="384"/>
      <c r="C108" s="384"/>
      <c r="D108" s="384"/>
      <c r="E108" s="9" t="s">
        <v>858</v>
      </c>
      <c r="F108" s="91" t="s">
        <v>241</v>
      </c>
      <c r="G108" s="91" t="s">
        <v>241</v>
      </c>
      <c r="H108" s="91" t="s">
        <v>241</v>
      </c>
      <c r="I108" s="92">
        <v>0.48</v>
      </c>
      <c r="J108" s="92">
        <v>0.45</v>
      </c>
      <c r="K108" s="91"/>
      <c r="L108" s="365"/>
      <c r="M108" s="365"/>
    </row>
    <row r="109" spans="1:13" ht="12.75" customHeight="1" x14ac:dyDescent="0.2">
      <c r="A109" s="383" t="s">
        <v>943</v>
      </c>
      <c r="B109" s="383" t="s">
        <v>11</v>
      </c>
      <c r="C109" s="383" t="s">
        <v>8</v>
      </c>
      <c r="D109" s="383" t="s">
        <v>851</v>
      </c>
      <c r="E109" s="9" t="s">
        <v>852</v>
      </c>
      <c r="F109" s="91" t="s">
        <v>241</v>
      </c>
      <c r="G109" s="91" t="s">
        <v>241</v>
      </c>
      <c r="H109" s="91" t="s">
        <v>241</v>
      </c>
      <c r="I109" s="91">
        <v>457</v>
      </c>
      <c r="J109" s="91">
        <v>457</v>
      </c>
      <c r="K109" s="91">
        <v>400</v>
      </c>
      <c r="L109" s="365" t="s">
        <v>1882</v>
      </c>
      <c r="M109" s="365" t="s">
        <v>930</v>
      </c>
    </row>
    <row r="110" spans="1:13" ht="27" customHeight="1" x14ac:dyDescent="0.2">
      <c r="A110" s="384"/>
      <c r="B110" s="384"/>
      <c r="C110" s="384"/>
      <c r="D110" s="384"/>
      <c r="E110" s="9" t="s">
        <v>858</v>
      </c>
      <c r="F110" s="91" t="s">
        <v>241</v>
      </c>
      <c r="G110" s="91" t="s">
        <v>241</v>
      </c>
      <c r="H110" s="91" t="s">
        <v>241</v>
      </c>
      <c r="I110" s="91">
        <v>441</v>
      </c>
      <c r="J110" s="91">
        <v>400</v>
      </c>
      <c r="K110" s="91"/>
      <c r="L110" s="365"/>
      <c r="M110" s="365"/>
    </row>
    <row r="111" spans="1:13" x14ac:dyDescent="0.2">
      <c r="A111" s="383" t="s">
        <v>944</v>
      </c>
      <c r="B111" s="383" t="s">
        <v>11</v>
      </c>
      <c r="C111" s="383" t="s">
        <v>8</v>
      </c>
      <c r="D111" s="383" t="s">
        <v>851</v>
      </c>
      <c r="E111" s="9" t="s">
        <v>852</v>
      </c>
      <c r="F111" s="91" t="s">
        <v>241</v>
      </c>
      <c r="G111" s="91" t="s">
        <v>241</v>
      </c>
      <c r="H111" s="91" t="s">
        <v>241</v>
      </c>
      <c r="I111" s="91" t="s">
        <v>241</v>
      </c>
      <c r="J111" s="91" t="s">
        <v>241</v>
      </c>
      <c r="K111" s="92">
        <v>0.13</v>
      </c>
      <c r="L111" s="365" t="s">
        <v>1882</v>
      </c>
      <c r="M111" s="365" t="s">
        <v>930</v>
      </c>
    </row>
    <row r="112" spans="1:13" x14ac:dyDescent="0.2">
      <c r="A112" s="384"/>
      <c r="B112" s="384"/>
      <c r="C112" s="384"/>
      <c r="D112" s="384"/>
      <c r="E112" s="9" t="s">
        <v>858</v>
      </c>
      <c r="F112" s="102">
        <v>0.1288</v>
      </c>
      <c r="G112" s="102">
        <v>0.1065</v>
      </c>
      <c r="H112" s="102">
        <v>0.1206</v>
      </c>
      <c r="I112" s="102">
        <v>0.14099999999999999</v>
      </c>
      <c r="J112" s="102">
        <v>0.13239999999999999</v>
      </c>
      <c r="K112" s="91"/>
      <c r="L112" s="365"/>
      <c r="M112" s="365"/>
    </row>
    <row r="113" spans="1:13" x14ac:dyDescent="0.2">
      <c r="A113" s="383" t="s">
        <v>945</v>
      </c>
      <c r="B113" s="383" t="s">
        <v>3</v>
      </c>
      <c r="C113" s="383" t="s">
        <v>8</v>
      </c>
      <c r="D113" s="383" t="s">
        <v>851</v>
      </c>
      <c r="E113" s="9" t="s">
        <v>852</v>
      </c>
      <c r="F113" s="91" t="s">
        <v>241</v>
      </c>
      <c r="G113" s="91" t="s">
        <v>241</v>
      </c>
      <c r="H113" s="91" t="s">
        <v>241</v>
      </c>
      <c r="I113" s="92">
        <v>0.95</v>
      </c>
      <c r="J113" s="92">
        <v>0.95</v>
      </c>
      <c r="K113" s="92">
        <v>0.96</v>
      </c>
      <c r="L113" s="365" t="s">
        <v>1882</v>
      </c>
      <c r="M113" s="365" t="s">
        <v>930</v>
      </c>
    </row>
    <row r="114" spans="1:13" x14ac:dyDescent="0.2">
      <c r="A114" s="384"/>
      <c r="B114" s="384"/>
      <c r="C114" s="384"/>
      <c r="D114" s="384"/>
      <c r="E114" s="9" t="s">
        <v>858</v>
      </c>
      <c r="F114" s="97">
        <v>0.94599999999999995</v>
      </c>
      <c r="G114" s="97">
        <v>0.94499999999999995</v>
      </c>
      <c r="H114" s="97">
        <v>0.93899999999999995</v>
      </c>
      <c r="I114" s="97">
        <v>0.95399999999999996</v>
      </c>
      <c r="J114" s="92">
        <v>0.96</v>
      </c>
      <c r="K114" s="91"/>
      <c r="L114" s="365"/>
      <c r="M114" s="365"/>
    </row>
  </sheetData>
  <mergeCells count="327">
    <mergeCell ref="A113:A114"/>
    <mergeCell ref="B113:B114"/>
    <mergeCell ref="C113:C114"/>
    <mergeCell ref="D113:D114"/>
    <mergeCell ref="L113:L114"/>
    <mergeCell ref="M113:M114"/>
    <mergeCell ref="A111:A112"/>
    <mergeCell ref="B111:B112"/>
    <mergeCell ref="C111:C112"/>
    <mergeCell ref="D111:D112"/>
    <mergeCell ref="L111:L112"/>
    <mergeCell ref="M111:M112"/>
    <mergeCell ref="A109:A110"/>
    <mergeCell ref="B109:B110"/>
    <mergeCell ref="C109:C110"/>
    <mergeCell ref="D109:D110"/>
    <mergeCell ref="L109:L110"/>
    <mergeCell ref="M109:M110"/>
    <mergeCell ref="A107:A108"/>
    <mergeCell ref="B107:B108"/>
    <mergeCell ref="C107:C108"/>
    <mergeCell ref="D107:D108"/>
    <mergeCell ref="L107:L108"/>
    <mergeCell ref="M107:M108"/>
    <mergeCell ref="A105:A106"/>
    <mergeCell ref="B105:B106"/>
    <mergeCell ref="C105:C106"/>
    <mergeCell ref="D105:D106"/>
    <mergeCell ref="L105:L106"/>
    <mergeCell ref="M105:M106"/>
    <mergeCell ref="A103:A104"/>
    <mergeCell ref="B103:B104"/>
    <mergeCell ref="C103:C104"/>
    <mergeCell ref="D103:D104"/>
    <mergeCell ref="L103:L104"/>
    <mergeCell ref="M103:M104"/>
    <mergeCell ref="A101:A102"/>
    <mergeCell ref="B101:B102"/>
    <mergeCell ref="C101:C102"/>
    <mergeCell ref="D101:D102"/>
    <mergeCell ref="L101:L102"/>
    <mergeCell ref="M101:M102"/>
    <mergeCell ref="A99:A100"/>
    <mergeCell ref="B99:B100"/>
    <mergeCell ref="C99:C100"/>
    <mergeCell ref="D99:D100"/>
    <mergeCell ref="L99:L100"/>
    <mergeCell ref="M99:M100"/>
    <mergeCell ref="A97:A98"/>
    <mergeCell ref="B97:B98"/>
    <mergeCell ref="C97:C98"/>
    <mergeCell ref="D97:D98"/>
    <mergeCell ref="L97:L98"/>
    <mergeCell ref="M97:M98"/>
    <mergeCell ref="A95:A96"/>
    <mergeCell ref="B95:B96"/>
    <mergeCell ref="C95:C96"/>
    <mergeCell ref="D95:D96"/>
    <mergeCell ref="L95:L96"/>
    <mergeCell ref="M95:M96"/>
    <mergeCell ref="A93:A94"/>
    <mergeCell ref="B93:B94"/>
    <mergeCell ref="C93:C94"/>
    <mergeCell ref="D93:D94"/>
    <mergeCell ref="L93:L94"/>
    <mergeCell ref="M93:M94"/>
    <mergeCell ref="A91:A92"/>
    <mergeCell ref="B91:B92"/>
    <mergeCell ref="C91:C92"/>
    <mergeCell ref="D91:D92"/>
    <mergeCell ref="L91:L92"/>
    <mergeCell ref="M91:M92"/>
    <mergeCell ref="A89:A90"/>
    <mergeCell ref="B89:B90"/>
    <mergeCell ref="C89:C90"/>
    <mergeCell ref="D89:D90"/>
    <mergeCell ref="L89:L90"/>
    <mergeCell ref="M89:M90"/>
    <mergeCell ref="A87:A88"/>
    <mergeCell ref="B87:B88"/>
    <mergeCell ref="C87:C88"/>
    <mergeCell ref="D87:D88"/>
    <mergeCell ref="L87:L88"/>
    <mergeCell ref="M87:M88"/>
    <mergeCell ref="A85:A86"/>
    <mergeCell ref="B85:B86"/>
    <mergeCell ref="C85:C86"/>
    <mergeCell ref="D85:D86"/>
    <mergeCell ref="L85:L86"/>
    <mergeCell ref="M85:M86"/>
    <mergeCell ref="A83:A84"/>
    <mergeCell ref="B83:B84"/>
    <mergeCell ref="C83:C84"/>
    <mergeCell ref="D83:D84"/>
    <mergeCell ref="L83:L84"/>
    <mergeCell ref="M83:M84"/>
    <mergeCell ref="A81:A82"/>
    <mergeCell ref="B81:B82"/>
    <mergeCell ref="C81:C82"/>
    <mergeCell ref="D81:D82"/>
    <mergeCell ref="L81:L82"/>
    <mergeCell ref="M81:M82"/>
    <mergeCell ref="A79:A80"/>
    <mergeCell ref="B79:B80"/>
    <mergeCell ref="C79:C80"/>
    <mergeCell ref="D79:D80"/>
    <mergeCell ref="L79:L80"/>
    <mergeCell ref="M79:M80"/>
    <mergeCell ref="A77:A78"/>
    <mergeCell ref="B77:B78"/>
    <mergeCell ref="C77:C78"/>
    <mergeCell ref="D77:D78"/>
    <mergeCell ref="L77:L78"/>
    <mergeCell ref="M77:M78"/>
    <mergeCell ref="A75:A76"/>
    <mergeCell ref="B75:B76"/>
    <mergeCell ref="C75:C76"/>
    <mergeCell ref="D75:D76"/>
    <mergeCell ref="L75:L76"/>
    <mergeCell ref="M75:M76"/>
    <mergeCell ref="A73:A74"/>
    <mergeCell ref="B73:B74"/>
    <mergeCell ref="C73:C74"/>
    <mergeCell ref="D73:D74"/>
    <mergeCell ref="L73:L74"/>
    <mergeCell ref="M73:M74"/>
    <mergeCell ref="A71:A72"/>
    <mergeCell ref="B71:B72"/>
    <mergeCell ref="C71:C72"/>
    <mergeCell ref="D71:D72"/>
    <mergeCell ref="L71:L72"/>
    <mergeCell ref="M71:M72"/>
    <mergeCell ref="A69:A70"/>
    <mergeCell ref="B69:B70"/>
    <mergeCell ref="C69:C70"/>
    <mergeCell ref="D69:D70"/>
    <mergeCell ref="L69:L70"/>
    <mergeCell ref="M69:M70"/>
    <mergeCell ref="A67:A68"/>
    <mergeCell ref="B67:B68"/>
    <mergeCell ref="C67:C68"/>
    <mergeCell ref="D67:D68"/>
    <mergeCell ref="L67:L68"/>
    <mergeCell ref="M67:M68"/>
    <mergeCell ref="A65:A66"/>
    <mergeCell ref="B65:B66"/>
    <mergeCell ref="C65:C66"/>
    <mergeCell ref="D65:D66"/>
    <mergeCell ref="L65:L66"/>
    <mergeCell ref="M65:M66"/>
    <mergeCell ref="A63:A64"/>
    <mergeCell ref="B63:B64"/>
    <mergeCell ref="C63:C64"/>
    <mergeCell ref="D63:D64"/>
    <mergeCell ref="L63:L64"/>
    <mergeCell ref="M63:M64"/>
    <mergeCell ref="A61:A62"/>
    <mergeCell ref="B61:B62"/>
    <mergeCell ref="C61:C62"/>
    <mergeCell ref="D61:D62"/>
    <mergeCell ref="L61:L62"/>
    <mergeCell ref="M61:M62"/>
    <mergeCell ref="A59:A60"/>
    <mergeCell ref="B59:B60"/>
    <mergeCell ref="C59:C60"/>
    <mergeCell ref="D59:D60"/>
    <mergeCell ref="L59:L60"/>
    <mergeCell ref="M59:M60"/>
    <mergeCell ref="A57:A58"/>
    <mergeCell ref="B57:B58"/>
    <mergeCell ref="C57:C58"/>
    <mergeCell ref="D57:D58"/>
    <mergeCell ref="L57:L58"/>
    <mergeCell ref="M57:M58"/>
    <mergeCell ref="A55:A56"/>
    <mergeCell ref="B55:B56"/>
    <mergeCell ref="C55:C56"/>
    <mergeCell ref="D55:D56"/>
    <mergeCell ref="L55:L56"/>
    <mergeCell ref="M55:M56"/>
    <mergeCell ref="A53:A54"/>
    <mergeCell ref="B53:B54"/>
    <mergeCell ref="C53:C54"/>
    <mergeCell ref="D53:D54"/>
    <mergeCell ref="L53:L54"/>
    <mergeCell ref="M53:M54"/>
    <mergeCell ref="A51:A52"/>
    <mergeCell ref="B51:B52"/>
    <mergeCell ref="C51:C52"/>
    <mergeCell ref="D51:D52"/>
    <mergeCell ref="L51:L52"/>
    <mergeCell ref="M51:M52"/>
    <mergeCell ref="A49:A50"/>
    <mergeCell ref="B49:B50"/>
    <mergeCell ref="C49:C50"/>
    <mergeCell ref="D49:D50"/>
    <mergeCell ref="L49:L50"/>
    <mergeCell ref="M49:M50"/>
    <mergeCell ref="A47:A48"/>
    <mergeCell ref="B47:B48"/>
    <mergeCell ref="C47:C48"/>
    <mergeCell ref="D47:D48"/>
    <mergeCell ref="L47:L48"/>
    <mergeCell ref="M47:M48"/>
    <mergeCell ref="A45:A46"/>
    <mergeCell ref="B45:B46"/>
    <mergeCell ref="C45:C46"/>
    <mergeCell ref="D45:D46"/>
    <mergeCell ref="L45:L46"/>
    <mergeCell ref="M45:M46"/>
    <mergeCell ref="A43:A44"/>
    <mergeCell ref="B43:B44"/>
    <mergeCell ref="C43:C44"/>
    <mergeCell ref="D43:D44"/>
    <mergeCell ref="L43:L44"/>
    <mergeCell ref="M43:M44"/>
    <mergeCell ref="A41:A42"/>
    <mergeCell ref="B41:B42"/>
    <mergeCell ref="C41:C42"/>
    <mergeCell ref="D41:D42"/>
    <mergeCell ref="L41:L42"/>
    <mergeCell ref="M41:M42"/>
    <mergeCell ref="A39:A40"/>
    <mergeCell ref="B39:B40"/>
    <mergeCell ref="C39:C40"/>
    <mergeCell ref="D39:D40"/>
    <mergeCell ref="L39:L40"/>
    <mergeCell ref="M39:M40"/>
    <mergeCell ref="A37:A38"/>
    <mergeCell ref="B37:B38"/>
    <mergeCell ref="C37:C38"/>
    <mergeCell ref="D37:D38"/>
    <mergeCell ref="L37:L38"/>
    <mergeCell ref="M37:M38"/>
    <mergeCell ref="A35:A36"/>
    <mergeCell ref="B35:B36"/>
    <mergeCell ref="C35:C36"/>
    <mergeCell ref="D35:D36"/>
    <mergeCell ref="L35:L36"/>
    <mergeCell ref="M35:M36"/>
    <mergeCell ref="A33:A34"/>
    <mergeCell ref="B33:B34"/>
    <mergeCell ref="C33:C34"/>
    <mergeCell ref="D33:D34"/>
    <mergeCell ref="L33:L34"/>
    <mergeCell ref="M33:M34"/>
    <mergeCell ref="A31:A32"/>
    <mergeCell ref="B31:B32"/>
    <mergeCell ref="C31:C32"/>
    <mergeCell ref="D31:D32"/>
    <mergeCell ref="L31:L32"/>
    <mergeCell ref="M31:M32"/>
    <mergeCell ref="A29:A30"/>
    <mergeCell ref="B29:B30"/>
    <mergeCell ref="C29:C30"/>
    <mergeCell ref="D29:D30"/>
    <mergeCell ref="L29:L30"/>
    <mergeCell ref="M29:M30"/>
    <mergeCell ref="A27:A28"/>
    <mergeCell ref="B27:B28"/>
    <mergeCell ref="C27:C28"/>
    <mergeCell ref="D27:D28"/>
    <mergeCell ref="L27:L28"/>
    <mergeCell ref="M27:M28"/>
    <mergeCell ref="A25:A26"/>
    <mergeCell ref="B25:B26"/>
    <mergeCell ref="C25:C26"/>
    <mergeCell ref="D25:D26"/>
    <mergeCell ref="L25:L26"/>
    <mergeCell ref="M25:M26"/>
    <mergeCell ref="A23:A24"/>
    <mergeCell ref="B23:B24"/>
    <mergeCell ref="C23:C24"/>
    <mergeCell ref="D23:D24"/>
    <mergeCell ref="L23:L24"/>
    <mergeCell ref="M23:M24"/>
    <mergeCell ref="A21:A22"/>
    <mergeCell ref="B21:B22"/>
    <mergeCell ref="C21:C22"/>
    <mergeCell ref="D21:D22"/>
    <mergeCell ref="L21:L22"/>
    <mergeCell ref="M21:M22"/>
    <mergeCell ref="A19:A20"/>
    <mergeCell ref="B19:B20"/>
    <mergeCell ref="C19:C20"/>
    <mergeCell ref="D19:D20"/>
    <mergeCell ref="L19:L20"/>
    <mergeCell ref="M19:M20"/>
    <mergeCell ref="A17:A18"/>
    <mergeCell ref="B17:B18"/>
    <mergeCell ref="C17:C18"/>
    <mergeCell ref="D17:D18"/>
    <mergeCell ref="L17:L18"/>
    <mergeCell ref="M17:M18"/>
    <mergeCell ref="A15:A16"/>
    <mergeCell ref="B15:B16"/>
    <mergeCell ref="C15:C16"/>
    <mergeCell ref="D15:D16"/>
    <mergeCell ref="L15:L16"/>
    <mergeCell ref="M15:M16"/>
    <mergeCell ref="A13:A14"/>
    <mergeCell ref="B13:B14"/>
    <mergeCell ref="C13:C14"/>
    <mergeCell ref="D13:D14"/>
    <mergeCell ref="L13:L14"/>
    <mergeCell ref="M13:M14"/>
    <mergeCell ref="A11:A12"/>
    <mergeCell ref="B11:B12"/>
    <mergeCell ref="C11:C12"/>
    <mergeCell ref="D11:D12"/>
    <mergeCell ref="L11:L12"/>
    <mergeCell ref="M11:M12"/>
    <mergeCell ref="L7:L8"/>
    <mergeCell ref="M7:M8"/>
    <mergeCell ref="A9:A10"/>
    <mergeCell ref="B9:B10"/>
    <mergeCell ref="C9:C10"/>
    <mergeCell ref="D9:D10"/>
    <mergeCell ref="L9:L10"/>
    <mergeCell ref="M9:M10"/>
    <mergeCell ref="B1:C1"/>
    <mergeCell ref="B2:C2"/>
    <mergeCell ref="A7:A8"/>
    <mergeCell ref="B7:B8"/>
    <mergeCell ref="C7:C8"/>
    <mergeCell ref="D7:D8"/>
    <mergeCell ref="A4:L4"/>
  </mergeCells>
  <dataValidations count="1">
    <dataValidation type="date" allowBlank="1" showInputMessage="1" showErrorMessage="1" sqref="B3:C3">
      <formula1>42485</formula1>
      <formula2>42607</formula2>
    </dataValidation>
  </dataValidations>
  <pageMargins left="0.7" right="0.7" top="0.75" bottom="0.75" header="0.3" footer="0.3"/>
  <pageSetup paperSize="17" scale="94"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'[4]Drop Down Options'!#REF!</xm:f>
          </x14:formula1>
          <xm:sqref>C7:C114</xm:sqref>
        </x14:dataValidation>
        <x14:dataValidation type="list" allowBlank="1" showInputMessage="1" showErrorMessage="1">
          <x14:formula1>
            <xm:f>'Drop Down Options'!$C$8:$C$11</xm:f>
          </x14:formula1>
          <xm:sqref>B7:B114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opLeftCell="A10" zoomScale="80" zoomScaleNormal="80" workbookViewId="0">
      <pane xSplit="1" ySplit="7" topLeftCell="H32" activePane="bottomRight" state="frozen"/>
      <selection activeCell="A10" sqref="A10"/>
      <selection pane="topRight" activeCell="B10" sqref="B10"/>
      <selection pane="bottomLeft" activeCell="A17" sqref="A17"/>
      <selection pane="bottomRight" activeCell="M29" sqref="M29"/>
    </sheetView>
  </sheetViews>
  <sheetFormatPr defaultColWidth="9.140625" defaultRowHeight="15" x14ac:dyDescent="0.2"/>
  <cols>
    <col min="1" max="1" width="44.42578125" style="263" customWidth="1"/>
    <col min="2" max="2" width="17.140625" style="263" customWidth="1"/>
    <col min="3" max="3" width="24" style="263" customWidth="1"/>
    <col min="4" max="4" width="17.5703125" style="263" customWidth="1"/>
    <col min="5" max="5" width="16.5703125" style="264" customWidth="1"/>
    <col min="6" max="6" width="32.85546875" style="263" customWidth="1"/>
    <col min="7" max="7" width="26.28515625" style="263" customWidth="1"/>
    <col min="8" max="8" width="22.140625" style="263" customWidth="1"/>
    <col min="9" max="9" width="16.5703125" style="264" customWidth="1"/>
    <col min="10" max="10" width="27.140625" style="263" customWidth="1"/>
    <col min="11" max="11" width="99.28515625" style="263" customWidth="1"/>
    <col min="12" max="12" width="24" style="263" customWidth="1"/>
    <col min="13" max="13" width="24.85546875" style="359" customWidth="1"/>
    <col min="14" max="14" width="17.140625" style="263" customWidth="1"/>
    <col min="15" max="15" width="34.85546875" style="263" customWidth="1"/>
    <col min="16" max="16" width="17.28515625" style="263" customWidth="1"/>
    <col min="17" max="16384" width="9.140625" style="263"/>
  </cols>
  <sheetData>
    <row r="1" spans="1:15" ht="30" customHeight="1" x14ac:dyDescent="0.2">
      <c r="A1" s="262" t="s">
        <v>0</v>
      </c>
      <c r="B1" s="398" t="s">
        <v>835</v>
      </c>
      <c r="C1" s="398"/>
      <c r="G1" s="265"/>
    </row>
    <row r="2" spans="1:15" x14ac:dyDescent="0.2">
      <c r="A2" s="262" t="s">
        <v>1</v>
      </c>
      <c r="B2" s="399">
        <v>43251</v>
      </c>
      <c r="C2" s="399"/>
      <c r="G2" s="266"/>
    </row>
    <row r="3" spans="1:15" x14ac:dyDescent="0.2">
      <c r="A3" s="265"/>
      <c r="H3" s="267"/>
      <c r="I3" s="268"/>
      <c r="J3" s="267"/>
    </row>
    <row r="4" spans="1:15" ht="15" customHeight="1" x14ac:dyDescent="0.2">
      <c r="A4" s="402" t="s">
        <v>1863</v>
      </c>
      <c r="B4" s="403"/>
      <c r="C4" s="403"/>
      <c r="D4" s="403"/>
      <c r="E4" s="403"/>
      <c r="F4" s="403"/>
      <c r="G4" s="403"/>
      <c r="H4" s="403"/>
      <c r="I4" s="403"/>
      <c r="J4" s="403"/>
      <c r="K4" s="403"/>
      <c r="L4" s="403"/>
      <c r="M4" s="403"/>
      <c r="N4" s="403"/>
      <c r="O4" s="403"/>
    </row>
    <row r="5" spans="1:15" ht="15" customHeight="1" x14ac:dyDescent="0.2">
      <c r="A5" s="402" t="s">
        <v>1864</v>
      </c>
      <c r="B5" s="403"/>
      <c r="C5" s="403"/>
      <c r="D5" s="403"/>
      <c r="E5" s="403"/>
      <c r="F5" s="403"/>
      <c r="G5" s="403"/>
      <c r="H5" s="403"/>
      <c r="I5" s="403"/>
      <c r="J5" s="403"/>
      <c r="K5" s="403"/>
      <c r="L5" s="403"/>
      <c r="M5" s="403"/>
      <c r="N5" s="403"/>
      <c r="O5" s="403"/>
    </row>
    <row r="6" spans="1:15" ht="15.75" thickBot="1" x14ac:dyDescent="0.25">
      <c r="A6" s="266"/>
      <c r="B6" s="266"/>
      <c r="C6" s="269"/>
      <c r="D6" s="271"/>
      <c r="E6" s="272"/>
      <c r="F6" s="271"/>
      <c r="G6" s="269"/>
      <c r="H6" s="269"/>
      <c r="I6" s="270"/>
      <c r="J6" s="269"/>
      <c r="K6" s="273"/>
      <c r="L6" s="273"/>
      <c r="M6" s="273"/>
      <c r="N6" s="273"/>
    </row>
    <row r="7" spans="1:15" x14ac:dyDescent="0.2">
      <c r="A7" s="266"/>
      <c r="B7" s="266"/>
      <c r="C7" s="391" t="s">
        <v>18</v>
      </c>
      <c r="D7" s="392"/>
      <c r="E7" s="274"/>
      <c r="F7" s="273"/>
      <c r="G7" s="393" t="s">
        <v>32</v>
      </c>
      <c r="H7" s="394"/>
      <c r="I7" s="274"/>
      <c r="J7" s="273"/>
      <c r="L7" s="269"/>
      <c r="M7" s="269"/>
      <c r="O7" s="271"/>
    </row>
    <row r="8" spans="1:15" ht="60" x14ac:dyDescent="0.2">
      <c r="A8" s="271"/>
      <c r="B8" s="269"/>
      <c r="C8" s="275" t="s">
        <v>170</v>
      </c>
      <c r="D8" s="276" t="s">
        <v>23</v>
      </c>
      <c r="E8" s="270"/>
      <c r="F8" s="269"/>
      <c r="G8" s="275" t="s">
        <v>170</v>
      </c>
      <c r="H8" s="276" t="s">
        <v>23</v>
      </c>
      <c r="I8" s="270"/>
      <c r="J8" s="269"/>
      <c r="L8" s="269"/>
      <c r="M8" s="269"/>
      <c r="O8" s="271"/>
    </row>
    <row r="9" spans="1:15" ht="75.75" thickBot="1" x14ac:dyDescent="0.25">
      <c r="A9" s="269"/>
      <c r="C9" s="287" t="s">
        <v>1003</v>
      </c>
      <c r="D9" s="277">
        <f>'ComprehensiveStrategic Finances'!C39</f>
        <v>99715439.430000007</v>
      </c>
      <c r="E9" s="270"/>
      <c r="F9" s="269"/>
      <c r="G9" s="287" t="s">
        <v>1002</v>
      </c>
      <c r="H9" s="278">
        <f>'ComprehensiveStrategic Finances'!C157</f>
        <v>96787860</v>
      </c>
      <c r="I9" s="270"/>
      <c r="J9" s="269"/>
    </row>
    <row r="10" spans="1:15" x14ac:dyDescent="0.2">
      <c r="A10" s="269"/>
      <c r="C10" s="266"/>
      <c r="D10" s="266"/>
      <c r="E10" s="270"/>
      <c r="F10" s="269"/>
      <c r="G10" s="266"/>
      <c r="H10" s="266"/>
      <c r="I10" s="270"/>
      <c r="J10" s="269"/>
    </row>
    <row r="11" spans="1:15" ht="30" x14ac:dyDescent="0.2">
      <c r="A11" s="269"/>
      <c r="C11" s="266"/>
      <c r="D11" s="279" t="s">
        <v>168</v>
      </c>
      <c r="E11" s="280"/>
      <c r="F11" s="266"/>
      <c r="H11" s="279" t="s">
        <v>169</v>
      </c>
      <c r="I11" s="280"/>
      <c r="J11" s="269"/>
    </row>
    <row r="12" spans="1:15" x14ac:dyDescent="0.2">
      <c r="A12" s="269"/>
      <c r="C12" s="266"/>
      <c r="D12" s="281">
        <f>'ComprehensiveStrategic Finances'!C122</f>
        <v>17417686.390000008</v>
      </c>
      <c r="E12" s="268"/>
      <c r="F12" s="266"/>
      <c r="H12" s="281">
        <f>'ComprehensiveStrategic Finances'!C240</f>
        <v>4643241.5</v>
      </c>
      <c r="I12" s="268"/>
      <c r="J12" s="269"/>
    </row>
    <row r="13" spans="1:15" ht="15.75" thickBot="1" x14ac:dyDescent="0.25">
      <c r="A13" s="269"/>
      <c r="C13" s="266"/>
      <c r="D13" s="266"/>
      <c r="E13" s="268"/>
      <c r="F13" s="269"/>
      <c r="G13" s="266"/>
      <c r="H13" s="266"/>
      <c r="I13" s="268"/>
      <c r="J13" s="269"/>
    </row>
    <row r="14" spans="1:15" x14ac:dyDescent="0.2">
      <c r="A14" s="269"/>
      <c r="C14" s="395" t="s">
        <v>18</v>
      </c>
      <c r="D14" s="396"/>
      <c r="E14" s="396"/>
      <c r="F14" s="397"/>
      <c r="G14" s="395" t="s">
        <v>32</v>
      </c>
      <c r="H14" s="396"/>
      <c r="I14" s="396"/>
      <c r="J14" s="397"/>
    </row>
    <row r="15" spans="1:15" ht="150" x14ac:dyDescent="0.2">
      <c r="A15" s="282" t="s">
        <v>994</v>
      </c>
      <c r="B15" s="279" t="s">
        <v>995</v>
      </c>
      <c r="C15" s="283" t="s">
        <v>24</v>
      </c>
      <c r="D15" s="283" t="s">
        <v>996</v>
      </c>
      <c r="E15" s="284" t="s">
        <v>167</v>
      </c>
      <c r="F15" s="283" t="s">
        <v>997</v>
      </c>
      <c r="G15" s="283" t="s">
        <v>171</v>
      </c>
      <c r="H15" s="283" t="s">
        <v>998</v>
      </c>
      <c r="I15" s="284" t="s">
        <v>178</v>
      </c>
      <c r="J15" s="283" t="s">
        <v>177</v>
      </c>
      <c r="K15" s="283" t="s">
        <v>999</v>
      </c>
      <c r="L15" s="285" t="s">
        <v>20</v>
      </c>
      <c r="M15" s="286" t="s">
        <v>1000</v>
      </c>
      <c r="N15" s="285" t="s">
        <v>1001</v>
      </c>
      <c r="O15" s="282" t="s">
        <v>1881</v>
      </c>
    </row>
    <row r="16" spans="1:15" s="326" customFormat="1" x14ac:dyDescent="0.2">
      <c r="A16" s="400" t="s">
        <v>786</v>
      </c>
      <c r="B16" s="400"/>
      <c r="C16" s="400"/>
      <c r="D16" s="400"/>
      <c r="E16" s="340"/>
      <c r="F16" s="340"/>
      <c r="G16" s="340"/>
      <c r="H16" s="340"/>
      <c r="I16" s="340"/>
      <c r="J16" s="340"/>
      <c r="K16" s="340"/>
      <c r="L16" s="340"/>
      <c r="M16" s="358"/>
      <c r="N16" s="340"/>
      <c r="O16" s="340"/>
    </row>
    <row r="17" spans="1:15" s="343" customFormat="1" ht="75" x14ac:dyDescent="0.2">
      <c r="A17" s="348" t="s">
        <v>787</v>
      </c>
      <c r="B17" s="349" t="s">
        <v>1865</v>
      </c>
      <c r="C17" s="350">
        <v>490</v>
      </c>
      <c r="D17" s="351">
        <v>55672510</v>
      </c>
      <c r="E17" s="352">
        <f t="shared" ref="E17:E61" si="0">D17/$D$9</f>
        <v>0.55831384104847637</v>
      </c>
      <c r="F17" s="349" t="s">
        <v>967</v>
      </c>
      <c r="G17" s="351">
        <v>500</v>
      </c>
      <c r="H17" s="351">
        <v>62476715</v>
      </c>
      <c r="I17" s="352">
        <f>H17/$H$9</f>
        <v>0.6455015639358076</v>
      </c>
      <c r="J17" s="349" t="s">
        <v>967</v>
      </c>
      <c r="K17" s="349" t="s">
        <v>984</v>
      </c>
      <c r="L17" s="349" t="s">
        <v>1905</v>
      </c>
      <c r="M17" s="349" t="s">
        <v>1895</v>
      </c>
      <c r="N17" s="349" t="s">
        <v>12</v>
      </c>
      <c r="O17" s="349" t="s">
        <v>1883</v>
      </c>
    </row>
    <row r="18" spans="1:15" s="344" customFormat="1" ht="75" x14ac:dyDescent="0.2">
      <c r="A18" s="347" t="s">
        <v>788</v>
      </c>
      <c r="B18" s="345" t="s">
        <v>1865</v>
      </c>
      <c r="C18" s="347" t="s">
        <v>1886</v>
      </c>
      <c r="D18" s="347" t="s">
        <v>1886</v>
      </c>
      <c r="E18" s="347" t="s">
        <v>1886</v>
      </c>
      <c r="F18" s="345" t="s">
        <v>967</v>
      </c>
      <c r="G18" s="347" t="s">
        <v>1886</v>
      </c>
      <c r="H18" s="347" t="s">
        <v>1886</v>
      </c>
      <c r="I18" s="347" t="s">
        <v>1886</v>
      </c>
      <c r="J18" s="345" t="s">
        <v>967</v>
      </c>
      <c r="K18" s="345" t="s">
        <v>984</v>
      </c>
      <c r="L18" s="349" t="s">
        <v>1905</v>
      </c>
      <c r="M18" s="345" t="s">
        <v>1895</v>
      </c>
      <c r="N18" s="345" t="s">
        <v>12</v>
      </c>
      <c r="O18" s="345" t="s">
        <v>1883</v>
      </c>
    </row>
    <row r="19" spans="1:15" s="344" customFormat="1" ht="75" x14ac:dyDescent="0.2">
      <c r="A19" s="347" t="s">
        <v>789</v>
      </c>
      <c r="B19" s="345" t="s">
        <v>1865</v>
      </c>
      <c r="C19" s="347" t="s">
        <v>1886</v>
      </c>
      <c r="D19" s="347" t="s">
        <v>1886</v>
      </c>
      <c r="E19" s="347" t="s">
        <v>1886</v>
      </c>
      <c r="F19" s="345" t="s">
        <v>967</v>
      </c>
      <c r="G19" s="347" t="s">
        <v>1886</v>
      </c>
      <c r="H19" s="347" t="s">
        <v>1886</v>
      </c>
      <c r="I19" s="347" t="s">
        <v>1886</v>
      </c>
      <c r="J19" s="345" t="s">
        <v>967</v>
      </c>
      <c r="K19" s="345" t="s">
        <v>984</v>
      </c>
      <c r="L19" s="349" t="s">
        <v>1905</v>
      </c>
      <c r="M19" s="345" t="s">
        <v>1895</v>
      </c>
      <c r="N19" s="345" t="s">
        <v>12</v>
      </c>
      <c r="O19" s="345" t="s">
        <v>1883</v>
      </c>
    </row>
    <row r="20" spans="1:15" s="344" customFormat="1" ht="75" x14ac:dyDescent="0.2">
      <c r="A20" s="347" t="s">
        <v>790</v>
      </c>
      <c r="B20" s="345" t="s">
        <v>1865</v>
      </c>
      <c r="C20" s="347" t="s">
        <v>1886</v>
      </c>
      <c r="D20" s="347" t="s">
        <v>1886</v>
      </c>
      <c r="E20" s="347" t="s">
        <v>1886</v>
      </c>
      <c r="F20" s="345" t="s">
        <v>967</v>
      </c>
      <c r="G20" s="347" t="s">
        <v>1886</v>
      </c>
      <c r="H20" s="347" t="s">
        <v>1886</v>
      </c>
      <c r="I20" s="347" t="s">
        <v>1886</v>
      </c>
      <c r="J20" s="345" t="s">
        <v>967</v>
      </c>
      <c r="K20" s="345" t="s">
        <v>984</v>
      </c>
      <c r="L20" s="349" t="s">
        <v>1905</v>
      </c>
      <c r="M20" s="345" t="s">
        <v>1895</v>
      </c>
      <c r="N20" s="345" t="s">
        <v>12</v>
      </c>
      <c r="O20" s="345" t="s">
        <v>1883</v>
      </c>
    </row>
    <row r="21" spans="1:15" s="344" customFormat="1" ht="75" x14ac:dyDescent="0.2">
      <c r="A21" s="347" t="s">
        <v>791</v>
      </c>
      <c r="B21" s="345" t="s">
        <v>1865</v>
      </c>
      <c r="C21" s="347" t="s">
        <v>1886</v>
      </c>
      <c r="D21" s="347" t="s">
        <v>1886</v>
      </c>
      <c r="E21" s="347" t="s">
        <v>1886</v>
      </c>
      <c r="F21" s="345" t="s">
        <v>967</v>
      </c>
      <c r="G21" s="347" t="s">
        <v>1886</v>
      </c>
      <c r="H21" s="347" t="s">
        <v>1886</v>
      </c>
      <c r="I21" s="347" t="s">
        <v>1886</v>
      </c>
      <c r="J21" s="345" t="s">
        <v>967</v>
      </c>
      <c r="K21" s="345" t="s">
        <v>984</v>
      </c>
      <c r="L21" s="349" t="s">
        <v>1905</v>
      </c>
      <c r="M21" s="345" t="s">
        <v>1895</v>
      </c>
      <c r="N21" s="345" t="s">
        <v>12</v>
      </c>
      <c r="O21" s="345" t="s">
        <v>1883</v>
      </c>
    </row>
    <row r="22" spans="1:15" s="343" customFormat="1" ht="90" x14ac:dyDescent="0.2">
      <c r="A22" s="348" t="s">
        <v>792</v>
      </c>
      <c r="B22" s="349" t="s">
        <v>1866</v>
      </c>
      <c r="C22" s="350">
        <v>20</v>
      </c>
      <c r="D22" s="351">
        <v>2110845</v>
      </c>
      <c r="E22" s="352">
        <f t="shared" si="0"/>
        <v>2.1168687738490167E-2</v>
      </c>
      <c r="F22" s="349" t="s">
        <v>968</v>
      </c>
      <c r="G22" s="351">
        <v>20</v>
      </c>
      <c r="H22" s="351">
        <v>3538279</v>
      </c>
      <c r="I22" s="352">
        <f t="shared" ref="I22:I39" si="1">H22/$H$9</f>
        <v>3.6557053746203293E-2</v>
      </c>
      <c r="J22" s="349" t="s">
        <v>975</v>
      </c>
      <c r="K22" s="349" t="s">
        <v>985</v>
      </c>
      <c r="L22" s="349" t="s">
        <v>964</v>
      </c>
      <c r="M22" s="349" t="s">
        <v>1899</v>
      </c>
      <c r="N22" s="349" t="s">
        <v>12</v>
      </c>
      <c r="O22" s="349" t="s">
        <v>1884</v>
      </c>
    </row>
    <row r="23" spans="1:15" s="344" customFormat="1" ht="90" x14ac:dyDescent="0.2">
      <c r="A23" s="347" t="s">
        <v>793</v>
      </c>
      <c r="B23" s="345" t="s">
        <v>1866</v>
      </c>
      <c r="C23" s="347" t="s">
        <v>1886</v>
      </c>
      <c r="D23" s="347" t="s">
        <v>1886</v>
      </c>
      <c r="E23" s="347" t="s">
        <v>1886</v>
      </c>
      <c r="F23" s="345" t="s">
        <v>968</v>
      </c>
      <c r="G23" s="347" t="s">
        <v>1886</v>
      </c>
      <c r="H23" s="347" t="s">
        <v>1886</v>
      </c>
      <c r="I23" s="347" t="s">
        <v>1886</v>
      </c>
      <c r="J23" s="345" t="s">
        <v>975</v>
      </c>
      <c r="K23" s="345" t="s">
        <v>985</v>
      </c>
      <c r="L23" s="345" t="s">
        <v>964</v>
      </c>
      <c r="M23" s="349" t="s">
        <v>1899</v>
      </c>
      <c r="N23" s="345" t="s">
        <v>12</v>
      </c>
      <c r="O23" s="345" t="s">
        <v>1884</v>
      </c>
    </row>
    <row r="24" spans="1:15" s="344" customFormat="1" ht="90" x14ac:dyDescent="0.2">
      <c r="A24" s="347" t="s">
        <v>794</v>
      </c>
      <c r="B24" s="345" t="s">
        <v>1866</v>
      </c>
      <c r="C24" s="347" t="s">
        <v>1886</v>
      </c>
      <c r="D24" s="347" t="s">
        <v>1886</v>
      </c>
      <c r="E24" s="347" t="s">
        <v>1886</v>
      </c>
      <c r="F24" s="345" t="s">
        <v>968</v>
      </c>
      <c r="G24" s="347" t="s">
        <v>1886</v>
      </c>
      <c r="H24" s="347" t="s">
        <v>1886</v>
      </c>
      <c r="I24" s="347" t="s">
        <v>1886</v>
      </c>
      <c r="J24" s="345" t="s">
        <v>975</v>
      </c>
      <c r="K24" s="345" t="s">
        <v>985</v>
      </c>
      <c r="L24" s="345" t="s">
        <v>964</v>
      </c>
      <c r="M24" s="349" t="s">
        <v>1899</v>
      </c>
      <c r="N24" s="345" t="s">
        <v>12</v>
      </c>
      <c r="O24" s="345" t="s">
        <v>1884</v>
      </c>
    </row>
    <row r="25" spans="1:15" s="343" customFormat="1" ht="135" x14ac:dyDescent="0.2">
      <c r="A25" s="348" t="s">
        <v>795</v>
      </c>
      <c r="B25" s="349" t="s">
        <v>1872</v>
      </c>
      <c r="C25" s="350">
        <v>15</v>
      </c>
      <c r="D25" s="351">
        <v>1488578</v>
      </c>
      <c r="E25" s="352">
        <f t="shared" si="0"/>
        <v>1.4928259941580844E-2</v>
      </c>
      <c r="F25" s="349" t="s">
        <v>969</v>
      </c>
      <c r="G25" s="351">
        <v>15</v>
      </c>
      <c r="H25" s="351">
        <v>5000000</v>
      </c>
      <c r="I25" s="352">
        <f t="shared" si="1"/>
        <v>5.1659371330247408E-2</v>
      </c>
      <c r="J25" s="349" t="s">
        <v>969</v>
      </c>
      <c r="K25" s="349" t="s">
        <v>986</v>
      </c>
      <c r="L25" s="349" t="s">
        <v>964</v>
      </c>
      <c r="M25" s="349" t="s">
        <v>1899</v>
      </c>
      <c r="N25" s="349" t="s">
        <v>12</v>
      </c>
      <c r="O25" s="349" t="s">
        <v>1883</v>
      </c>
    </row>
    <row r="26" spans="1:15" s="344" customFormat="1" ht="135" x14ac:dyDescent="0.2">
      <c r="A26" s="347" t="s">
        <v>796</v>
      </c>
      <c r="B26" s="345" t="s">
        <v>1872</v>
      </c>
      <c r="C26" s="347" t="s">
        <v>1886</v>
      </c>
      <c r="D26" s="347" t="s">
        <v>1886</v>
      </c>
      <c r="E26" s="347" t="s">
        <v>1886</v>
      </c>
      <c r="F26" s="345" t="s">
        <v>969</v>
      </c>
      <c r="G26" s="347" t="s">
        <v>1886</v>
      </c>
      <c r="H26" s="347" t="s">
        <v>1886</v>
      </c>
      <c r="I26" s="347" t="s">
        <v>1886</v>
      </c>
      <c r="J26" s="345" t="s">
        <v>969</v>
      </c>
      <c r="K26" s="345" t="s">
        <v>986</v>
      </c>
      <c r="L26" s="345" t="s">
        <v>964</v>
      </c>
      <c r="M26" s="349" t="s">
        <v>1899</v>
      </c>
      <c r="N26" s="345" t="s">
        <v>12</v>
      </c>
      <c r="O26" s="345" t="s">
        <v>1883</v>
      </c>
    </row>
    <row r="27" spans="1:15" s="344" customFormat="1" ht="135" x14ac:dyDescent="0.2">
      <c r="A27" s="347" t="s">
        <v>797</v>
      </c>
      <c r="B27" s="345" t="s">
        <v>1872</v>
      </c>
      <c r="C27" s="347" t="s">
        <v>1886</v>
      </c>
      <c r="D27" s="347" t="s">
        <v>1886</v>
      </c>
      <c r="E27" s="347" t="s">
        <v>1886</v>
      </c>
      <c r="F27" s="345" t="s">
        <v>969</v>
      </c>
      <c r="G27" s="347" t="s">
        <v>1886</v>
      </c>
      <c r="H27" s="347" t="s">
        <v>1886</v>
      </c>
      <c r="I27" s="347" t="s">
        <v>1886</v>
      </c>
      <c r="J27" s="345" t="s">
        <v>969</v>
      </c>
      <c r="K27" s="345" t="s">
        <v>986</v>
      </c>
      <c r="L27" s="345" t="s">
        <v>964</v>
      </c>
      <c r="M27" s="349" t="s">
        <v>1899</v>
      </c>
      <c r="N27" s="345" t="s">
        <v>12</v>
      </c>
      <c r="O27" s="345" t="s">
        <v>1883</v>
      </c>
    </row>
    <row r="28" spans="1:15" s="344" customFormat="1" ht="135" x14ac:dyDescent="0.2">
      <c r="A28" s="347" t="s">
        <v>798</v>
      </c>
      <c r="B28" s="345" t="s">
        <v>1872</v>
      </c>
      <c r="C28" s="347" t="s">
        <v>1886</v>
      </c>
      <c r="D28" s="347" t="s">
        <v>1886</v>
      </c>
      <c r="E28" s="347" t="s">
        <v>1886</v>
      </c>
      <c r="F28" s="345" t="s">
        <v>969</v>
      </c>
      <c r="G28" s="347" t="s">
        <v>1886</v>
      </c>
      <c r="H28" s="347" t="s">
        <v>1886</v>
      </c>
      <c r="I28" s="347" t="s">
        <v>1886</v>
      </c>
      <c r="J28" s="345" t="s">
        <v>969</v>
      </c>
      <c r="K28" s="345" t="s">
        <v>986</v>
      </c>
      <c r="L28" s="345" t="s">
        <v>964</v>
      </c>
      <c r="M28" s="349" t="s">
        <v>1899</v>
      </c>
      <c r="N28" s="345" t="s">
        <v>12</v>
      </c>
      <c r="O28" s="345" t="s">
        <v>1883</v>
      </c>
    </row>
    <row r="29" spans="1:15" s="326" customFormat="1" x14ac:dyDescent="0.2">
      <c r="A29" s="390" t="s">
        <v>799</v>
      </c>
      <c r="B29" s="390"/>
      <c r="C29" s="390"/>
      <c r="D29" s="390"/>
      <c r="E29" s="346"/>
      <c r="F29" s="340"/>
      <c r="G29" s="340"/>
      <c r="H29" s="340"/>
      <c r="I29" s="340"/>
      <c r="J29" s="340"/>
      <c r="K29" s="340"/>
      <c r="L29" s="340"/>
      <c r="M29" s="361"/>
      <c r="N29" s="340"/>
      <c r="O29" s="340"/>
    </row>
    <row r="30" spans="1:15" s="342" customFormat="1" ht="75" x14ac:dyDescent="0.2">
      <c r="A30" s="348" t="s">
        <v>800</v>
      </c>
      <c r="B30" s="349" t="s">
        <v>1867</v>
      </c>
      <c r="C30" s="350">
        <v>5</v>
      </c>
      <c r="D30" s="351">
        <v>1926359</v>
      </c>
      <c r="E30" s="352">
        <f t="shared" si="0"/>
        <v>1.9318563013025675E-2</v>
      </c>
      <c r="F30" s="349" t="s">
        <v>970</v>
      </c>
      <c r="G30" s="351">
        <v>5</v>
      </c>
      <c r="H30" s="351">
        <v>2000000</v>
      </c>
      <c r="I30" s="352">
        <f t="shared" si="1"/>
        <v>2.0663748532098965E-2</v>
      </c>
      <c r="J30" s="349" t="s">
        <v>970</v>
      </c>
      <c r="K30" s="349" t="s">
        <v>987</v>
      </c>
      <c r="L30" s="349" t="s">
        <v>1905</v>
      </c>
      <c r="M30" s="349" t="s">
        <v>1896</v>
      </c>
      <c r="N30" s="349" t="s">
        <v>12</v>
      </c>
      <c r="O30" s="349" t="s">
        <v>1883</v>
      </c>
    </row>
    <row r="31" spans="1:15" s="326" customFormat="1" ht="75" x14ac:dyDescent="0.2">
      <c r="A31" s="347" t="s">
        <v>801</v>
      </c>
      <c r="B31" s="345" t="s">
        <v>1867</v>
      </c>
      <c r="C31" s="347" t="s">
        <v>1886</v>
      </c>
      <c r="D31" s="347" t="s">
        <v>1886</v>
      </c>
      <c r="E31" s="347" t="s">
        <v>1886</v>
      </c>
      <c r="F31" s="345" t="s">
        <v>970</v>
      </c>
      <c r="G31" s="347" t="s">
        <v>1886</v>
      </c>
      <c r="H31" s="347" t="s">
        <v>1886</v>
      </c>
      <c r="I31" s="347" t="s">
        <v>1886</v>
      </c>
      <c r="J31" s="345" t="s">
        <v>970</v>
      </c>
      <c r="K31" s="345" t="s">
        <v>987</v>
      </c>
      <c r="L31" s="345" t="s">
        <v>1905</v>
      </c>
      <c r="M31" s="349" t="s">
        <v>1896</v>
      </c>
      <c r="N31" s="345" t="s">
        <v>12</v>
      </c>
      <c r="O31" s="345" t="s">
        <v>1883</v>
      </c>
    </row>
    <row r="32" spans="1:15" s="326" customFormat="1" ht="75" x14ac:dyDescent="0.2">
      <c r="A32" s="347" t="s">
        <v>1876</v>
      </c>
      <c r="B32" s="345" t="s">
        <v>1867</v>
      </c>
      <c r="C32" s="347" t="s">
        <v>1886</v>
      </c>
      <c r="D32" s="347" t="s">
        <v>1886</v>
      </c>
      <c r="E32" s="347" t="s">
        <v>1886</v>
      </c>
      <c r="F32" s="345" t="s">
        <v>970</v>
      </c>
      <c r="G32" s="347" t="s">
        <v>1886</v>
      </c>
      <c r="H32" s="347" t="s">
        <v>1886</v>
      </c>
      <c r="I32" s="347" t="s">
        <v>1886</v>
      </c>
      <c r="J32" s="345" t="s">
        <v>970</v>
      </c>
      <c r="K32" s="345" t="s">
        <v>987</v>
      </c>
      <c r="L32" s="345" t="s">
        <v>1904</v>
      </c>
      <c r="M32" s="349" t="s">
        <v>1898</v>
      </c>
      <c r="N32" s="345" t="s">
        <v>12</v>
      </c>
      <c r="O32" s="345" t="s">
        <v>1883</v>
      </c>
    </row>
    <row r="33" spans="1:15" s="326" customFormat="1" ht="75" x14ac:dyDescent="0.2">
      <c r="A33" s="347" t="s">
        <v>802</v>
      </c>
      <c r="B33" s="345" t="s">
        <v>1867</v>
      </c>
      <c r="C33" s="347" t="s">
        <v>1886</v>
      </c>
      <c r="D33" s="347" t="s">
        <v>1886</v>
      </c>
      <c r="E33" s="347" t="s">
        <v>1886</v>
      </c>
      <c r="F33" s="345" t="s">
        <v>970</v>
      </c>
      <c r="G33" s="347" t="s">
        <v>1886</v>
      </c>
      <c r="H33" s="347" t="s">
        <v>1886</v>
      </c>
      <c r="I33" s="347" t="s">
        <v>1886</v>
      </c>
      <c r="J33" s="345" t="s">
        <v>970</v>
      </c>
      <c r="K33" s="345" t="s">
        <v>987</v>
      </c>
      <c r="L33" s="349" t="s">
        <v>982</v>
      </c>
      <c r="M33" s="349" t="s">
        <v>1896</v>
      </c>
      <c r="N33" s="345" t="s">
        <v>12</v>
      </c>
      <c r="O33" s="345" t="s">
        <v>1883</v>
      </c>
    </row>
    <row r="34" spans="1:15" s="342" customFormat="1" ht="75" x14ac:dyDescent="0.2">
      <c r="A34" s="348" t="s">
        <v>803</v>
      </c>
      <c r="B34" s="349" t="s">
        <v>1867</v>
      </c>
      <c r="C34" s="350">
        <v>30</v>
      </c>
      <c r="D34" s="351">
        <v>6321544</v>
      </c>
      <c r="E34" s="352">
        <f t="shared" si="0"/>
        <v>6.3395839562415096E-2</v>
      </c>
      <c r="F34" s="349" t="s">
        <v>971</v>
      </c>
      <c r="G34" s="351">
        <v>30</v>
      </c>
      <c r="H34" s="351">
        <v>6495000</v>
      </c>
      <c r="I34" s="352">
        <f t="shared" si="1"/>
        <v>6.7105523357991387E-2</v>
      </c>
      <c r="J34" s="349" t="s">
        <v>971</v>
      </c>
      <c r="K34" s="349" t="s">
        <v>987</v>
      </c>
      <c r="L34" s="349" t="s">
        <v>982</v>
      </c>
      <c r="M34" s="349" t="s">
        <v>1896</v>
      </c>
      <c r="N34" s="349" t="s">
        <v>12</v>
      </c>
      <c r="O34" s="349" t="s">
        <v>1883</v>
      </c>
    </row>
    <row r="35" spans="1:15" s="326" customFormat="1" ht="75" x14ac:dyDescent="0.2">
      <c r="A35" s="347" t="s">
        <v>804</v>
      </c>
      <c r="B35" s="345" t="s">
        <v>1867</v>
      </c>
      <c r="C35" s="347" t="s">
        <v>1886</v>
      </c>
      <c r="D35" s="347" t="s">
        <v>1886</v>
      </c>
      <c r="E35" s="347" t="s">
        <v>1886</v>
      </c>
      <c r="F35" s="345" t="s">
        <v>971</v>
      </c>
      <c r="G35" s="347" t="s">
        <v>1886</v>
      </c>
      <c r="H35" s="347" t="s">
        <v>1886</v>
      </c>
      <c r="I35" s="347" t="s">
        <v>1886</v>
      </c>
      <c r="J35" s="345" t="s">
        <v>971</v>
      </c>
      <c r="K35" s="345" t="s">
        <v>987</v>
      </c>
      <c r="L35" s="349" t="s">
        <v>982</v>
      </c>
      <c r="M35" s="349" t="s">
        <v>1896</v>
      </c>
      <c r="N35" s="345" t="s">
        <v>12</v>
      </c>
      <c r="O35" s="345" t="s">
        <v>1883</v>
      </c>
    </row>
    <row r="36" spans="1:15" s="326" customFormat="1" ht="75" x14ac:dyDescent="0.2">
      <c r="A36" s="347" t="s">
        <v>805</v>
      </c>
      <c r="B36" s="345" t="s">
        <v>1867</v>
      </c>
      <c r="C36" s="347" t="s">
        <v>1886</v>
      </c>
      <c r="D36" s="347" t="s">
        <v>1886</v>
      </c>
      <c r="E36" s="347" t="s">
        <v>1886</v>
      </c>
      <c r="F36" s="345" t="s">
        <v>971</v>
      </c>
      <c r="G36" s="347" t="s">
        <v>1886</v>
      </c>
      <c r="H36" s="347" t="s">
        <v>1886</v>
      </c>
      <c r="I36" s="347" t="s">
        <v>1886</v>
      </c>
      <c r="J36" s="345" t="s">
        <v>971</v>
      </c>
      <c r="K36" s="345" t="s">
        <v>987</v>
      </c>
      <c r="L36" s="349" t="s">
        <v>982</v>
      </c>
      <c r="M36" s="349" t="s">
        <v>1896</v>
      </c>
      <c r="N36" s="345" t="s">
        <v>12</v>
      </c>
      <c r="O36" s="345" t="s">
        <v>1883</v>
      </c>
    </row>
    <row r="37" spans="1:15" s="326" customFormat="1" ht="75" x14ac:dyDescent="0.2">
      <c r="A37" s="347" t="s">
        <v>806</v>
      </c>
      <c r="B37" s="345" t="s">
        <v>1867</v>
      </c>
      <c r="C37" s="347" t="s">
        <v>1886</v>
      </c>
      <c r="D37" s="347" t="s">
        <v>1886</v>
      </c>
      <c r="E37" s="347" t="s">
        <v>1886</v>
      </c>
      <c r="F37" s="345" t="s">
        <v>971</v>
      </c>
      <c r="G37" s="347" t="s">
        <v>1886</v>
      </c>
      <c r="H37" s="347" t="s">
        <v>1886</v>
      </c>
      <c r="I37" s="347" t="s">
        <v>1886</v>
      </c>
      <c r="J37" s="345" t="s">
        <v>971</v>
      </c>
      <c r="K37" s="345" t="s">
        <v>987</v>
      </c>
      <c r="L37" s="349" t="s">
        <v>982</v>
      </c>
      <c r="M37" s="349" t="s">
        <v>1896</v>
      </c>
      <c r="N37" s="345" t="s">
        <v>12</v>
      </c>
      <c r="O37" s="345" t="s">
        <v>1883</v>
      </c>
    </row>
    <row r="38" spans="1:15" s="326" customFormat="1" ht="75" x14ac:dyDescent="0.2">
      <c r="A38" s="347" t="s">
        <v>807</v>
      </c>
      <c r="B38" s="345" t="s">
        <v>1867</v>
      </c>
      <c r="C38" s="347" t="s">
        <v>1886</v>
      </c>
      <c r="D38" s="347" t="s">
        <v>1886</v>
      </c>
      <c r="E38" s="347" t="s">
        <v>1886</v>
      </c>
      <c r="F38" s="345" t="s">
        <v>971</v>
      </c>
      <c r="G38" s="347" t="s">
        <v>1886</v>
      </c>
      <c r="H38" s="347" t="s">
        <v>1886</v>
      </c>
      <c r="I38" s="347" t="s">
        <v>1886</v>
      </c>
      <c r="J38" s="345" t="s">
        <v>971</v>
      </c>
      <c r="K38" s="345" t="s">
        <v>987</v>
      </c>
      <c r="L38" s="349" t="s">
        <v>982</v>
      </c>
      <c r="M38" s="349" t="s">
        <v>1896</v>
      </c>
      <c r="N38" s="345" t="s">
        <v>12</v>
      </c>
      <c r="O38" s="345" t="s">
        <v>1883</v>
      </c>
    </row>
    <row r="39" spans="1:15" s="342" customFormat="1" ht="120" x14ac:dyDescent="0.2">
      <c r="A39" s="348" t="s">
        <v>808</v>
      </c>
      <c r="B39" s="349" t="s">
        <v>1867</v>
      </c>
      <c r="C39" s="350">
        <v>2</v>
      </c>
      <c r="D39" s="351">
        <v>6786316</v>
      </c>
      <c r="E39" s="352">
        <f t="shared" si="0"/>
        <v>6.8056822883120094E-2</v>
      </c>
      <c r="F39" s="349" t="s">
        <v>972</v>
      </c>
      <c r="G39" s="351">
        <v>2</v>
      </c>
      <c r="H39" s="351">
        <v>4539625</v>
      </c>
      <c r="I39" s="352">
        <f t="shared" si="1"/>
        <v>4.6902834715014878E-2</v>
      </c>
      <c r="J39" s="349" t="s">
        <v>976</v>
      </c>
      <c r="K39" s="349" t="s">
        <v>988</v>
      </c>
      <c r="L39" s="349" t="s">
        <v>982</v>
      </c>
      <c r="M39" s="349" t="s">
        <v>1896</v>
      </c>
      <c r="N39" s="349" t="s">
        <v>12</v>
      </c>
      <c r="O39" s="349" t="s">
        <v>1883</v>
      </c>
    </row>
    <row r="40" spans="1:15" s="326" customFormat="1" ht="90" x14ac:dyDescent="0.2">
      <c r="A40" s="347" t="s">
        <v>809</v>
      </c>
      <c r="B40" s="345" t="s">
        <v>1867</v>
      </c>
      <c r="C40" s="347" t="s">
        <v>1886</v>
      </c>
      <c r="D40" s="347" t="s">
        <v>1886</v>
      </c>
      <c r="E40" s="347" t="s">
        <v>1886</v>
      </c>
      <c r="F40" s="345" t="s">
        <v>972</v>
      </c>
      <c r="G40" s="347" t="s">
        <v>1886</v>
      </c>
      <c r="H40" s="347" t="s">
        <v>1886</v>
      </c>
      <c r="I40" s="347" t="s">
        <v>1886</v>
      </c>
      <c r="J40" s="345" t="s">
        <v>976</v>
      </c>
      <c r="K40" s="345" t="s">
        <v>988</v>
      </c>
      <c r="L40" s="345" t="s">
        <v>982</v>
      </c>
      <c r="M40" s="349" t="s">
        <v>1896</v>
      </c>
      <c r="N40" s="345" t="s">
        <v>12</v>
      </c>
      <c r="O40" s="345" t="s">
        <v>1883</v>
      </c>
    </row>
    <row r="41" spans="1:15" s="326" customFormat="1" ht="90" x14ac:dyDescent="0.2">
      <c r="A41" s="347" t="s">
        <v>810</v>
      </c>
      <c r="B41" s="345" t="s">
        <v>1867</v>
      </c>
      <c r="C41" s="347" t="s">
        <v>1886</v>
      </c>
      <c r="D41" s="347" t="s">
        <v>1886</v>
      </c>
      <c r="E41" s="347" t="s">
        <v>1886</v>
      </c>
      <c r="F41" s="345" t="s">
        <v>972</v>
      </c>
      <c r="G41" s="347" t="s">
        <v>1886</v>
      </c>
      <c r="H41" s="347" t="s">
        <v>1886</v>
      </c>
      <c r="I41" s="347" t="s">
        <v>1886</v>
      </c>
      <c r="J41" s="345" t="s">
        <v>976</v>
      </c>
      <c r="K41" s="345" t="s">
        <v>988</v>
      </c>
      <c r="L41" s="345" t="s">
        <v>982</v>
      </c>
      <c r="M41" s="349" t="s">
        <v>1896</v>
      </c>
      <c r="N41" s="345" t="s">
        <v>12</v>
      </c>
      <c r="O41" s="345" t="s">
        <v>1883</v>
      </c>
    </row>
    <row r="42" spans="1:15" s="326" customFormat="1" ht="90" x14ac:dyDescent="0.2">
      <c r="A42" s="347" t="s">
        <v>811</v>
      </c>
      <c r="B42" s="345" t="s">
        <v>1867</v>
      </c>
      <c r="C42" s="347" t="s">
        <v>1886</v>
      </c>
      <c r="D42" s="347" t="s">
        <v>1886</v>
      </c>
      <c r="E42" s="347" t="s">
        <v>1886</v>
      </c>
      <c r="F42" s="345" t="s">
        <v>972</v>
      </c>
      <c r="G42" s="347" t="s">
        <v>1886</v>
      </c>
      <c r="H42" s="347" t="s">
        <v>1886</v>
      </c>
      <c r="I42" s="347" t="s">
        <v>1886</v>
      </c>
      <c r="J42" s="345" t="s">
        <v>976</v>
      </c>
      <c r="K42" s="345" t="s">
        <v>988</v>
      </c>
      <c r="L42" s="345" t="s">
        <v>982</v>
      </c>
      <c r="M42" s="349" t="s">
        <v>1896</v>
      </c>
      <c r="N42" s="345" t="s">
        <v>12</v>
      </c>
      <c r="O42" s="345" t="s">
        <v>1883</v>
      </c>
    </row>
    <row r="43" spans="1:15" s="326" customFormat="1" x14ac:dyDescent="0.2">
      <c r="A43" s="401" t="s">
        <v>812</v>
      </c>
      <c r="B43" s="401"/>
      <c r="C43" s="401"/>
      <c r="D43" s="401"/>
      <c r="E43" s="340"/>
      <c r="F43" s="340"/>
      <c r="G43" s="340"/>
      <c r="H43" s="340"/>
      <c r="I43" s="340"/>
      <c r="J43" s="340"/>
      <c r="K43" s="340"/>
      <c r="L43" s="340"/>
      <c r="M43" s="358"/>
      <c r="N43" s="340"/>
      <c r="O43" s="340"/>
    </row>
    <row r="44" spans="1:15" s="342" customFormat="1" ht="135" x14ac:dyDescent="0.2">
      <c r="A44" s="348" t="s">
        <v>813</v>
      </c>
      <c r="B44" s="349" t="s">
        <v>1871</v>
      </c>
      <c r="C44" s="350">
        <v>50</v>
      </c>
      <c r="D44" s="351">
        <v>2326291</v>
      </c>
      <c r="E44" s="352">
        <f t="shared" si="0"/>
        <v>2.3329295977610874E-2</v>
      </c>
      <c r="F44" s="349" t="s">
        <v>971</v>
      </c>
      <c r="G44" s="351">
        <v>50</v>
      </c>
      <c r="H44" s="351">
        <v>2350000</v>
      </c>
      <c r="I44" s="352">
        <f t="shared" ref="I44:I52" si="2">H44/$H$9</f>
        <v>2.4279904525216282E-2</v>
      </c>
      <c r="J44" s="349" t="s">
        <v>971</v>
      </c>
      <c r="K44" s="349" t="s">
        <v>1887</v>
      </c>
      <c r="L44" s="349" t="s">
        <v>1906</v>
      </c>
      <c r="M44" s="349" t="s">
        <v>1897</v>
      </c>
      <c r="N44" s="349" t="s">
        <v>12</v>
      </c>
      <c r="O44" s="349" t="s">
        <v>1883</v>
      </c>
    </row>
    <row r="45" spans="1:15" s="326" customFormat="1" ht="135" x14ac:dyDescent="0.2">
      <c r="A45" s="347" t="s">
        <v>814</v>
      </c>
      <c r="B45" s="345" t="s">
        <v>1871</v>
      </c>
      <c r="C45" s="347" t="s">
        <v>1886</v>
      </c>
      <c r="D45" s="347" t="s">
        <v>1886</v>
      </c>
      <c r="E45" s="347" t="s">
        <v>1886</v>
      </c>
      <c r="F45" s="345" t="s">
        <v>971</v>
      </c>
      <c r="G45" s="347" t="s">
        <v>1886</v>
      </c>
      <c r="H45" s="347" t="s">
        <v>1886</v>
      </c>
      <c r="I45" s="347" t="s">
        <v>1886</v>
      </c>
      <c r="J45" s="345" t="s">
        <v>971</v>
      </c>
      <c r="K45" s="345" t="s">
        <v>1887</v>
      </c>
      <c r="L45" s="349" t="s">
        <v>1906</v>
      </c>
      <c r="M45" s="349" t="s">
        <v>1897</v>
      </c>
      <c r="N45" s="345" t="s">
        <v>12</v>
      </c>
      <c r="O45" s="345" t="s">
        <v>1883</v>
      </c>
    </row>
    <row r="46" spans="1:15" s="326" customFormat="1" ht="135" x14ac:dyDescent="0.2">
      <c r="A46" s="347" t="s">
        <v>815</v>
      </c>
      <c r="B46" s="345" t="s">
        <v>1871</v>
      </c>
      <c r="C46" s="347" t="s">
        <v>1886</v>
      </c>
      <c r="D46" s="347" t="s">
        <v>1886</v>
      </c>
      <c r="E46" s="347" t="s">
        <v>1886</v>
      </c>
      <c r="F46" s="345" t="s">
        <v>971</v>
      </c>
      <c r="G46" s="347" t="s">
        <v>1886</v>
      </c>
      <c r="H46" s="347" t="s">
        <v>1886</v>
      </c>
      <c r="I46" s="347" t="s">
        <v>1886</v>
      </c>
      <c r="J46" s="345" t="s">
        <v>971</v>
      </c>
      <c r="K46" s="345" t="s">
        <v>1887</v>
      </c>
      <c r="L46" s="345" t="s">
        <v>1907</v>
      </c>
      <c r="M46" s="349" t="s">
        <v>1899</v>
      </c>
      <c r="N46" s="345" t="s">
        <v>12</v>
      </c>
      <c r="O46" s="345" t="s">
        <v>1883</v>
      </c>
    </row>
    <row r="47" spans="1:15" s="326" customFormat="1" ht="135" x14ac:dyDescent="0.2">
      <c r="A47" s="347" t="s">
        <v>816</v>
      </c>
      <c r="B47" s="345" t="s">
        <v>1871</v>
      </c>
      <c r="C47" s="347" t="s">
        <v>1886</v>
      </c>
      <c r="D47" s="347" t="s">
        <v>1886</v>
      </c>
      <c r="E47" s="347" t="s">
        <v>1886</v>
      </c>
      <c r="F47" s="345" t="s">
        <v>971</v>
      </c>
      <c r="G47" s="347" t="s">
        <v>1886</v>
      </c>
      <c r="H47" s="347" t="s">
        <v>1886</v>
      </c>
      <c r="I47" s="347" t="s">
        <v>1886</v>
      </c>
      <c r="J47" s="345" t="s">
        <v>971</v>
      </c>
      <c r="K47" s="345" t="s">
        <v>1887</v>
      </c>
      <c r="L47" s="345" t="s">
        <v>1908</v>
      </c>
      <c r="M47" s="349" t="s">
        <v>1898</v>
      </c>
      <c r="N47" s="345" t="s">
        <v>12</v>
      </c>
      <c r="O47" s="345" t="s">
        <v>1883</v>
      </c>
    </row>
    <row r="48" spans="1:15" s="342" customFormat="1" ht="75" x14ac:dyDescent="0.2">
      <c r="A48" s="348" t="s">
        <v>817</v>
      </c>
      <c r="B48" s="349" t="s">
        <v>1868</v>
      </c>
      <c r="C48" s="350">
        <v>44</v>
      </c>
      <c r="D48" s="351">
        <v>3694291</v>
      </c>
      <c r="E48" s="352">
        <f t="shared" si="0"/>
        <v>3.7048334953118101E-2</v>
      </c>
      <c r="F48" s="349" t="s">
        <v>969</v>
      </c>
      <c r="G48" s="351">
        <v>54</v>
      </c>
      <c r="H48" s="351">
        <v>3750000</v>
      </c>
      <c r="I48" s="352">
        <f t="shared" si="2"/>
        <v>3.874452849768556E-2</v>
      </c>
      <c r="J48" s="349" t="s">
        <v>969</v>
      </c>
      <c r="K48" s="349" t="s">
        <v>989</v>
      </c>
      <c r="L48" s="349" t="s">
        <v>964</v>
      </c>
      <c r="M48" s="349" t="s">
        <v>1899</v>
      </c>
      <c r="N48" s="349" t="s">
        <v>12</v>
      </c>
      <c r="O48" s="349" t="s">
        <v>1883</v>
      </c>
    </row>
    <row r="49" spans="1:15" s="326" customFormat="1" ht="75" x14ac:dyDescent="0.2">
      <c r="A49" s="347" t="s">
        <v>818</v>
      </c>
      <c r="B49" s="345" t="s">
        <v>1868</v>
      </c>
      <c r="C49" s="347" t="s">
        <v>1886</v>
      </c>
      <c r="D49" s="347" t="s">
        <v>1886</v>
      </c>
      <c r="E49" s="347" t="s">
        <v>1886</v>
      </c>
      <c r="F49" s="345" t="s">
        <v>969</v>
      </c>
      <c r="G49" s="347" t="s">
        <v>1886</v>
      </c>
      <c r="H49" s="347" t="s">
        <v>1886</v>
      </c>
      <c r="I49" s="347" t="s">
        <v>1886</v>
      </c>
      <c r="J49" s="345" t="s">
        <v>969</v>
      </c>
      <c r="K49" s="345" t="s">
        <v>989</v>
      </c>
      <c r="L49" s="345" t="s">
        <v>964</v>
      </c>
      <c r="M49" s="349" t="s">
        <v>1899</v>
      </c>
      <c r="N49" s="345" t="s">
        <v>12</v>
      </c>
      <c r="O49" s="345" t="s">
        <v>1883</v>
      </c>
    </row>
    <row r="50" spans="1:15" s="326" customFormat="1" ht="75" x14ac:dyDescent="0.2">
      <c r="A50" s="347" t="s">
        <v>819</v>
      </c>
      <c r="B50" s="345" t="s">
        <v>1868</v>
      </c>
      <c r="C50" s="347" t="s">
        <v>1886</v>
      </c>
      <c r="D50" s="347" t="s">
        <v>1886</v>
      </c>
      <c r="E50" s="347" t="s">
        <v>1886</v>
      </c>
      <c r="F50" s="345" t="s">
        <v>969</v>
      </c>
      <c r="G50" s="347" t="s">
        <v>1886</v>
      </c>
      <c r="H50" s="347" t="s">
        <v>1886</v>
      </c>
      <c r="I50" s="347" t="s">
        <v>1886</v>
      </c>
      <c r="J50" s="345" t="s">
        <v>969</v>
      </c>
      <c r="K50" s="345" t="s">
        <v>989</v>
      </c>
      <c r="L50" s="345" t="s">
        <v>964</v>
      </c>
      <c r="M50" s="349" t="s">
        <v>1899</v>
      </c>
      <c r="N50" s="345" t="s">
        <v>12</v>
      </c>
      <c r="O50" s="345" t="s">
        <v>1883</v>
      </c>
    </row>
    <row r="51" spans="1:15" s="326" customFormat="1" ht="75" x14ac:dyDescent="0.2">
      <c r="A51" s="347" t="s">
        <v>820</v>
      </c>
      <c r="B51" s="345" t="s">
        <v>1868</v>
      </c>
      <c r="C51" s="347" t="s">
        <v>1886</v>
      </c>
      <c r="D51" s="347" t="s">
        <v>1886</v>
      </c>
      <c r="E51" s="347" t="s">
        <v>1886</v>
      </c>
      <c r="F51" s="345" t="s">
        <v>969</v>
      </c>
      <c r="G51" s="347" t="s">
        <v>1886</v>
      </c>
      <c r="H51" s="347" t="s">
        <v>1886</v>
      </c>
      <c r="I51" s="347" t="s">
        <v>1886</v>
      </c>
      <c r="J51" s="345" t="s">
        <v>969</v>
      </c>
      <c r="K51" s="345" t="s">
        <v>989</v>
      </c>
      <c r="L51" s="345" t="s">
        <v>964</v>
      </c>
      <c r="M51" s="349" t="s">
        <v>1899</v>
      </c>
      <c r="N51" s="345" t="s">
        <v>12</v>
      </c>
      <c r="O51" s="345" t="s">
        <v>1883</v>
      </c>
    </row>
    <row r="52" spans="1:15" s="342" customFormat="1" ht="75" x14ac:dyDescent="0.2">
      <c r="A52" s="348" t="s">
        <v>821</v>
      </c>
      <c r="B52" s="349" t="s">
        <v>1869</v>
      </c>
      <c r="C52" s="350">
        <v>7</v>
      </c>
      <c r="D52" s="351">
        <v>802866</v>
      </c>
      <c r="E52" s="352">
        <f t="shared" si="0"/>
        <v>8.0515715980333212E-3</v>
      </c>
      <c r="F52" s="349" t="s">
        <v>973</v>
      </c>
      <c r="G52" s="351">
        <v>7</v>
      </c>
      <c r="H52" s="351">
        <v>810000</v>
      </c>
      <c r="I52" s="352">
        <f t="shared" si="2"/>
        <v>8.3688181555000799E-3</v>
      </c>
      <c r="J52" s="349" t="s">
        <v>973</v>
      </c>
      <c r="K52" s="349" t="s">
        <v>990</v>
      </c>
      <c r="L52" s="349" t="s">
        <v>983</v>
      </c>
      <c r="M52" s="349" t="s">
        <v>1903</v>
      </c>
      <c r="N52" s="349" t="s">
        <v>12</v>
      </c>
      <c r="O52" s="349" t="s">
        <v>1883</v>
      </c>
    </row>
    <row r="53" spans="1:15" s="326" customFormat="1" ht="75" x14ac:dyDescent="0.2">
      <c r="A53" s="347" t="s">
        <v>822</v>
      </c>
      <c r="B53" s="345" t="s">
        <v>1869</v>
      </c>
      <c r="C53" s="347" t="s">
        <v>1886</v>
      </c>
      <c r="D53" s="347" t="s">
        <v>1886</v>
      </c>
      <c r="E53" s="347" t="s">
        <v>1886</v>
      </c>
      <c r="F53" s="345" t="s">
        <v>973</v>
      </c>
      <c r="G53" s="347" t="s">
        <v>1886</v>
      </c>
      <c r="H53" s="347" t="s">
        <v>1886</v>
      </c>
      <c r="I53" s="347" t="s">
        <v>1886</v>
      </c>
      <c r="J53" s="345" t="s">
        <v>973</v>
      </c>
      <c r="K53" s="345" t="s">
        <v>990</v>
      </c>
      <c r="L53" s="345" t="s">
        <v>983</v>
      </c>
      <c r="M53" s="349" t="s">
        <v>1903</v>
      </c>
      <c r="N53" s="345" t="s">
        <v>12</v>
      </c>
      <c r="O53" s="345" t="s">
        <v>1883</v>
      </c>
    </row>
    <row r="54" spans="1:15" s="326" customFormat="1" ht="75" x14ac:dyDescent="0.2">
      <c r="A54" s="347" t="s">
        <v>823</v>
      </c>
      <c r="B54" s="345" t="s">
        <v>1869</v>
      </c>
      <c r="C54" s="347" t="s">
        <v>1886</v>
      </c>
      <c r="D54" s="347" t="s">
        <v>1886</v>
      </c>
      <c r="E54" s="347" t="s">
        <v>1886</v>
      </c>
      <c r="F54" s="345" t="s">
        <v>973</v>
      </c>
      <c r="G54" s="347" t="s">
        <v>1886</v>
      </c>
      <c r="H54" s="347" t="s">
        <v>1886</v>
      </c>
      <c r="I54" s="347" t="s">
        <v>1886</v>
      </c>
      <c r="J54" s="345" t="s">
        <v>973</v>
      </c>
      <c r="K54" s="345" t="s">
        <v>990</v>
      </c>
      <c r="L54" s="345" t="s">
        <v>983</v>
      </c>
      <c r="M54" s="349" t="s">
        <v>1903</v>
      </c>
      <c r="N54" s="345" t="s">
        <v>12</v>
      </c>
      <c r="O54" s="345" t="s">
        <v>1883</v>
      </c>
    </row>
    <row r="55" spans="1:15" s="326" customFormat="1" x14ac:dyDescent="0.2">
      <c r="A55" s="390" t="s">
        <v>824</v>
      </c>
      <c r="B55" s="390"/>
      <c r="C55" s="390"/>
      <c r="D55" s="390"/>
      <c r="E55" s="390"/>
      <c r="F55" s="340"/>
      <c r="G55" s="340"/>
      <c r="H55" s="340"/>
      <c r="I55" s="340"/>
      <c r="J55" s="340"/>
      <c r="K55" s="340"/>
      <c r="L55" s="340"/>
      <c r="M55" s="358"/>
      <c r="N55" s="340"/>
      <c r="O55" s="340"/>
    </row>
    <row r="56" spans="1:15" s="342" customFormat="1" ht="105" x14ac:dyDescent="0.2">
      <c r="A56" s="348" t="s">
        <v>825</v>
      </c>
      <c r="B56" s="349" t="s">
        <v>1870</v>
      </c>
      <c r="C56" s="350">
        <v>9</v>
      </c>
      <c r="D56" s="351">
        <v>712892</v>
      </c>
      <c r="E56" s="352">
        <f t="shared" si="0"/>
        <v>7.1492639863503628E-3</v>
      </c>
      <c r="F56" s="349" t="s">
        <v>974</v>
      </c>
      <c r="G56" s="351">
        <v>12</v>
      </c>
      <c r="H56" s="351">
        <v>725000</v>
      </c>
      <c r="I56" s="352">
        <f t="shared" ref="I56:I61" si="3">H56/$H$9</f>
        <v>7.4906088428858741E-3</v>
      </c>
      <c r="J56" s="349" t="s">
        <v>974</v>
      </c>
      <c r="K56" s="349" t="s">
        <v>991</v>
      </c>
      <c r="L56" s="349" t="s">
        <v>978</v>
      </c>
      <c r="M56" s="349" t="s">
        <v>1898</v>
      </c>
      <c r="N56" s="349" t="s">
        <v>12</v>
      </c>
      <c r="O56" s="349" t="s">
        <v>1885</v>
      </c>
    </row>
    <row r="57" spans="1:15" s="326" customFormat="1" ht="105" x14ac:dyDescent="0.2">
      <c r="A57" s="347" t="s">
        <v>826</v>
      </c>
      <c r="B57" s="345" t="s">
        <v>1870</v>
      </c>
      <c r="C57" s="347" t="s">
        <v>1886</v>
      </c>
      <c r="D57" s="347" t="s">
        <v>1886</v>
      </c>
      <c r="E57" s="347" t="s">
        <v>1886</v>
      </c>
      <c r="F57" s="345" t="s">
        <v>974</v>
      </c>
      <c r="G57" s="347" t="s">
        <v>1886</v>
      </c>
      <c r="H57" s="347" t="s">
        <v>1886</v>
      </c>
      <c r="I57" s="347" t="s">
        <v>1886</v>
      </c>
      <c r="J57" s="345" t="s">
        <v>974</v>
      </c>
      <c r="K57" s="345" t="s">
        <v>991</v>
      </c>
      <c r="L57" s="345" t="s">
        <v>978</v>
      </c>
      <c r="M57" s="349" t="s">
        <v>1898</v>
      </c>
      <c r="N57" s="345" t="s">
        <v>12</v>
      </c>
      <c r="O57" s="345" t="s">
        <v>1885</v>
      </c>
    </row>
    <row r="58" spans="1:15" s="326" customFormat="1" ht="105" x14ac:dyDescent="0.2">
      <c r="A58" s="347" t="s">
        <v>827</v>
      </c>
      <c r="B58" s="345" t="s">
        <v>1870</v>
      </c>
      <c r="C58" s="347" t="s">
        <v>1886</v>
      </c>
      <c r="D58" s="347" t="s">
        <v>1886</v>
      </c>
      <c r="E58" s="347" t="s">
        <v>1886</v>
      </c>
      <c r="F58" s="345" t="s">
        <v>974</v>
      </c>
      <c r="G58" s="347" t="s">
        <v>1886</v>
      </c>
      <c r="H58" s="347" t="s">
        <v>1886</v>
      </c>
      <c r="I58" s="347" t="s">
        <v>1886</v>
      </c>
      <c r="J58" s="345" t="s">
        <v>974</v>
      </c>
      <c r="K58" s="345" t="s">
        <v>991</v>
      </c>
      <c r="L58" s="345" t="s">
        <v>978</v>
      </c>
      <c r="M58" s="349" t="s">
        <v>1898</v>
      </c>
      <c r="N58" s="345" t="s">
        <v>12</v>
      </c>
      <c r="O58" s="345" t="s">
        <v>1885</v>
      </c>
    </row>
    <row r="59" spans="1:15" s="326" customFormat="1" ht="105" x14ac:dyDescent="0.2">
      <c r="A59" s="347" t="s">
        <v>828</v>
      </c>
      <c r="B59" s="345" t="s">
        <v>1870</v>
      </c>
      <c r="C59" s="347" t="s">
        <v>1886</v>
      </c>
      <c r="D59" s="347" t="s">
        <v>1886</v>
      </c>
      <c r="E59" s="347" t="s">
        <v>1886</v>
      </c>
      <c r="F59" s="345" t="s">
        <v>974</v>
      </c>
      <c r="G59" s="347" t="s">
        <v>1886</v>
      </c>
      <c r="H59" s="347" t="s">
        <v>1886</v>
      </c>
      <c r="I59" s="347" t="s">
        <v>1886</v>
      </c>
      <c r="J59" s="345" t="s">
        <v>974</v>
      </c>
      <c r="K59" s="345" t="s">
        <v>991</v>
      </c>
      <c r="L59" s="345" t="s">
        <v>978</v>
      </c>
      <c r="M59" s="349" t="s">
        <v>1898</v>
      </c>
      <c r="N59" s="345" t="s">
        <v>12</v>
      </c>
      <c r="O59" s="345" t="s">
        <v>1885</v>
      </c>
    </row>
    <row r="60" spans="1:15" s="326" customFormat="1" ht="105" x14ac:dyDescent="0.2">
      <c r="A60" s="347" t="s">
        <v>829</v>
      </c>
      <c r="B60" s="345" t="s">
        <v>1870</v>
      </c>
      <c r="C60" s="347" t="s">
        <v>1886</v>
      </c>
      <c r="D60" s="347" t="s">
        <v>1886</v>
      </c>
      <c r="E60" s="347" t="s">
        <v>1886</v>
      </c>
      <c r="F60" s="345" t="s">
        <v>974</v>
      </c>
      <c r="G60" s="347" t="s">
        <v>1886</v>
      </c>
      <c r="H60" s="347" t="s">
        <v>1886</v>
      </c>
      <c r="I60" s="347" t="s">
        <v>1886</v>
      </c>
      <c r="J60" s="345" t="s">
        <v>974</v>
      </c>
      <c r="K60" s="345" t="s">
        <v>991</v>
      </c>
      <c r="L60" s="345" t="s">
        <v>978</v>
      </c>
      <c r="M60" s="349" t="s">
        <v>1898</v>
      </c>
      <c r="N60" s="345" t="s">
        <v>12</v>
      </c>
      <c r="O60" s="345" t="s">
        <v>1885</v>
      </c>
    </row>
    <row r="61" spans="1:15" s="342" customFormat="1" ht="180" x14ac:dyDescent="0.2">
      <c r="A61" s="348" t="s">
        <v>830</v>
      </c>
      <c r="B61" s="349" t="s">
        <v>1870</v>
      </c>
      <c r="C61" s="350">
        <v>7</v>
      </c>
      <c r="D61" s="351">
        <v>455262</v>
      </c>
      <c r="E61" s="352">
        <f t="shared" si="0"/>
        <v>4.5656119313357965E-3</v>
      </c>
      <c r="F61" s="349" t="s">
        <v>974</v>
      </c>
      <c r="G61" s="351">
        <v>9</v>
      </c>
      <c r="H61" s="351">
        <v>460000</v>
      </c>
      <c r="I61" s="352">
        <f t="shared" si="3"/>
        <v>4.7526621623827613E-3</v>
      </c>
      <c r="J61" s="349" t="s">
        <v>974</v>
      </c>
      <c r="K61" s="349" t="s">
        <v>1880</v>
      </c>
      <c r="L61" s="349" t="s">
        <v>978</v>
      </c>
      <c r="M61" s="349" t="s">
        <v>1898</v>
      </c>
      <c r="N61" s="349" t="s">
        <v>12</v>
      </c>
      <c r="O61" s="349" t="s">
        <v>1885</v>
      </c>
    </row>
    <row r="62" spans="1:15" s="326" customFormat="1" ht="180" x14ac:dyDescent="0.2">
      <c r="A62" s="327" t="s">
        <v>831</v>
      </c>
      <c r="B62" s="345" t="s">
        <v>1870</v>
      </c>
      <c r="C62" s="347" t="s">
        <v>1886</v>
      </c>
      <c r="D62" s="347" t="s">
        <v>1886</v>
      </c>
      <c r="E62" s="347" t="s">
        <v>1886</v>
      </c>
      <c r="F62" s="345" t="s">
        <v>974</v>
      </c>
      <c r="G62" s="347" t="s">
        <v>1886</v>
      </c>
      <c r="H62" s="347" t="s">
        <v>1886</v>
      </c>
      <c r="I62" s="347" t="s">
        <v>1886</v>
      </c>
      <c r="J62" s="345" t="s">
        <v>974</v>
      </c>
      <c r="K62" s="345" t="s">
        <v>1880</v>
      </c>
      <c r="L62" s="345" t="s">
        <v>978</v>
      </c>
      <c r="M62" s="349" t="s">
        <v>1898</v>
      </c>
      <c r="N62" s="345" t="s">
        <v>12</v>
      </c>
      <c r="O62" s="345" t="s">
        <v>1885</v>
      </c>
    </row>
    <row r="63" spans="1:15" s="326" customFormat="1" ht="180" x14ac:dyDescent="0.2">
      <c r="A63" s="327" t="s">
        <v>832</v>
      </c>
      <c r="B63" s="345" t="s">
        <v>1870</v>
      </c>
      <c r="C63" s="347" t="s">
        <v>1886</v>
      </c>
      <c r="D63" s="347" t="s">
        <v>1886</v>
      </c>
      <c r="E63" s="347" t="s">
        <v>1886</v>
      </c>
      <c r="F63" s="345" t="s">
        <v>974</v>
      </c>
      <c r="G63" s="347" t="s">
        <v>1886</v>
      </c>
      <c r="H63" s="347" t="s">
        <v>1886</v>
      </c>
      <c r="I63" s="347" t="s">
        <v>1886</v>
      </c>
      <c r="J63" s="345" t="s">
        <v>974</v>
      </c>
      <c r="K63" s="345" t="s">
        <v>1880</v>
      </c>
      <c r="L63" s="345" t="s">
        <v>978</v>
      </c>
      <c r="M63" s="349" t="s">
        <v>1898</v>
      </c>
      <c r="N63" s="345" t="s">
        <v>12</v>
      </c>
      <c r="O63" s="345" t="s">
        <v>1885</v>
      </c>
    </row>
    <row r="64" spans="1:15" s="326" customFormat="1" ht="180" x14ac:dyDescent="0.2">
      <c r="A64" s="327" t="s">
        <v>833</v>
      </c>
      <c r="B64" s="345" t="s">
        <v>1870</v>
      </c>
      <c r="C64" s="347" t="s">
        <v>1886</v>
      </c>
      <c r="D64" s="347" t="s">
        <v>1886</v>
      </c>
      <c r="E64" s="347" t="s">
        <v>1886</v>
      </c>
      <c r="F64" s="345" t="s">
        <v>974</v>
      </c>
      <c r="G64" s="347" t="s">
        <v>1886</v>
      </c>
      <c r="H64" s="347" t="s">
        <v>1886</v>
      </c>
      <c r="I64" s="347" t="s">
        <v>1886</v>
      </c>
      <c r="J64" s="345" t="s">
        <v>974</v>
      </c>
      <c r="K64" s="345" t="s">
        <v>1880</v>
      </c>
      <c r="L64" s="345" t="s">
        <v>978</v>
      </c>
      <c r="M64" s="349" t="s">
        <v>1898</v>
      </c>
      <c r="N64" s="345" t="s">
        <v>12</v>
      </c>
      <c r="O64" s="345" t="s">
        <v>1885</v>
      </c>
    </row>
    <row r="65" spans="1:15" s="326" customFormat="1" ht="180" x14ac:dyDescent="0.2">
      <c r="A65" s="327" t="s">
        <v>834</v>
      </c>
      <c r="B65" s="345" t="s">
        <v>1870</v>
      </c>
      <c r="C65" s="347" t="s">
        <v>1886</v>
      </c>
      <c r="D65" s="347" t="s">
        <v>1886</v>
      </c>
      <c r="E65" s="347" t="s">
        <v>1886</v>
      </c>
      <c r="F65" s="345" t="s">
        <v>974</v>
      </c>
      <c r="G65" s="347" t="s">
        <v>1886</v>
      </c>
      <c r="H65" s="347" t="s">
        <v>1886</v>
      </c>
      <c r="I65" s="347" t="s">
        <v>1886</v>
      </c>
      <c r="J65" s="345" t="s">
        <v>974</v>
      </c>
      <c r="K65" s="345" t="s">
        <v>1880</v>
      </c>
      <c r="L65" s="345" t="s">
        <v>978</v>
      </c>
      <c r="M65" s="349" t="s">
        <v>1898</v>
      </c>
      <c r="N65" s="345" t="s">
        <v>12</v>
      </c>
      <c r="O65" s="345" t="s">
        <v>1885</v>
      </c>
    </row>
    <row r="66" spans="1:15" s="326" customFormat="1" x14ac:dyDescent="0.2">
      <c r="C66" s="329"/>
      <c r="E66" s="330"/>
      <c r="G66" s="329"/>
      <c r="H66" s="329"/>
      <c r="I66" s="331"/>
      <c r="J66" s="329"/>
      <c r="M66" s="360"/>
    </row>
    <row r="67" spans="1:15" s="326" customFormat="1" ht="30" x14ac:dyDescent="0.2">
      <c r="A67" s="332" t="s">
        <v>247</v>
      </c>
      <c r="B67" s="333"/>
      <c r="C67" s="334"/>
      <c r="D67" s="335"/>
      <c r="E67" s="336"/>
      <c r="F67" s="333"/>
      <c r="G67" s="333"/>
      <c r="H67" s="337"/>
      <c r="I67" s="336"/>
      <c r="J67" s="333"/>
      <c r="K67" s="333"/>
      <c r="L67" s="333"/>
      <c r="M67" s="360"/>
    </row>
    <row r="68" spans="1:15" s="326" customFormat="1" x14ac:dyDescent="0.2">
      <c r="A68" s="341" t="s">
        <v>6</v>
      </c>
      <c r="B68" s="333"/>
      <c r="C68" s="334"/>
      <c r="D68" s="328"/>
      <c r="E68" s="338">
        <f t="shared" ref="E68:E69" si="4">D68/$D$9</f>
        <v>0</v>
      </c>
      <c r="F68" s="333"/>
      <c r="G68" s="333"/>
      <c r="H68" s="328"/>
      <c r="I68" s="338">
        <f>H68/$H$9</f>
        <v>0</v>
      </c>
      <c r="J68" s="333"/>
      <c r="K68" s="333"/>
      <c r="L68" s="333"/>
      <c r="M68" s="360"/>
    </row>
    <row r="69" spans="1:15" s="326" customFormat="1" ht="15.75" thickBot="1" x14ac:dyDescent="0.25">
      <c r="A69" s="341" t="s">
        <v>7</v>
      </c>
      <c r="B69" s="333"/>
      <c r="C69" s="339"/>
      <c r="D69" s="328"/>
      <c r="E69" s="338">
        <f t="shared" si="4"/>
        <v>0</v>
      </c>
      <c r="F69" s="333"/>
      <c r="G69" s="333"/>
      <c r="H69" s="328"/>
      <c r="I69" s="338">
        <f>H69/$H$9</f>
        <v>0</v>
      </c>
      <c r="J69" s="333"/>
      <c r="K69" s="333"/>
      <c r="L69" s="333"/>
      <c r="M69" s="360"/>
    </row>
    <row r="70" spans="1:15" x14ac:dyDescent="0.2">
      <c r="C70" s="266"/>
      <c r="G70" s="266"/>
      <c r="H70" s="266"/>
      <c r="I70" s="268"/>
      <c r="J70" s="266"/>
    </row>
    <row r="71" spans="1:15" x14ac:dyDescent="0.2">
      <c r="C71" s="266"/>
      <c r="G71" s="266"/>
      <c r="H71" s="266"/>
      <c r="I71" s="268"/>
      <c r="J71" s="266"/>
    </row>
    <row r="72" spans="1:15" x14ac:dyDescent="0.2">
      <c r="C72" s="266"/>
      <c r="G72" s="266"/>
      <c r="H72" s="266"/>
      <c r="I72" s="268"/>
      <c r="J72" s="266"/>
    </row>
    <row r="73" spans="1:15" x14ac:dyDescent="0.2">
      <c r="H73" s="266"/>
      <c r="I73" s="268"/>
      <c r="J73" s="266"/>
    </row>
    <row r="74" spans="1:15" x14ac:dyDescent="0.2">
      <c r="H74" s="266"/>
      <c r="I74" s="268"/>
      <c r="J74" s="266"/>
    </row>
    <row r="75" spans="1:15" x14ac:dyDescent="0.2">
      <c r="H75" s="266"/>
      <c r="I75" s="268"/>
      <c r="J75" s="266"/>
    </row>
    <row r="76" spans="1:15" x14ac:dyDescent="0.2">
      <c r="H76" s="266"/>
      <c r="I76" s="268"/>
      <c r="J76" s="266"/>
    </row>
    <row r="77" spans="1:15" x14ac:dyDescent="0.2">
      <c r="H77" s="266"/>
      <c r="I77" s="268"/>
      <c r="J77" s="266"/>
    </row>
    <row r="78" spans="1:15" x14ac:dyDescent="0.2">
      <c r="H78" s="266"/>
      <c r="I78" s="268"/>
      <c r="J78" s="266"/>
    </row>
    <row r="79" spans="1:15" x14ac:dyDescent="0.2">
      <c r="H79" s="266"/>
      <c r="I79" s="268"/>
      <c r="J79" s="266"/>
    </row>
    <row r="80" spans="1:15" x14ac:dyDescent="0.2">
      <c r="H80" s="266"/>
      <c r="I80" s="268"/>
      <c r="J80" s="266"/>
    </row>
    <row r="81" spans="8:10" x14ac:dyDescent="0.2">
      <c r="H81" s="266"/>
      <c r="I81" s="268"/>
      <c r="J81" s="266"/>
    </row>
    <row r="82" spans="8:10" x14ac:dyDescent="0.2">
      <c r="H82" s="266"/>
      <c r="I82" s="268"/>
      <c r="J82" s="266"/>
    </row>
    <row r="83" spans="8:10" x14ac:dyDescent="0.2">
      <c r="H83" s="266"/>
      <c r="I83" s="268"/>
      <c r="J83" s="266"/>
    </row>
    <row r="84" spans="8:10" x14ac:dyDescent="0.2">
      <c r="H84" s="266"/>
      <c r="I84" s="268"/>
      <c r="J84" s="266"/>
    </row>
    <row r="85" spans="8:10" x14ac:dyDescent="0.2">
      <c r="H85" s="266"/>
      <c r="I85" s="268"/>
      <c r="J85" s="266"/>
    </row>
  </sheetData>
  <mergeCells count="12">
    <mergeCell ref="B1:C1"/>
    <mergeCell ref="B2:C2"/>
    <mergeCell ref="A16:D16"/>
    <mergeCell ref="A29:D29"/>
    <mergeCell ref="A43:D43"/>
    <mergeCell ref="A4:O4"/>
    <mergeCell ref="A5:O5"/>
    <mergeCell ref="A55:E55"/>
    <mergeCell ref="C7:D7"/>
    <mergeCell ref="G7:H7"/>
    <mergeCell ref="C14:F14"/>
    <mergeCell ref="G14:J14"/>
  </mergeCells>
  <conditionalFormatting sqref="E16:F16">
    <cfRule type="expression" dxfId="354" priority="1048">
      <formula>$A16="O"</formula>
    </cfRule>
    <cfRule type="expression" dxfId="353" priority="1049">
      <formula>$A16="S"</formula>
    </cfRule>
    <cfRule type="expression" dxfId="352" priority="1050">
      <formula>$A16="G"</formula>
    </cfRule>
  </conditionalFormatting>
  <conditionalFormatting sqref="E16:F16">
    <cfRule type="expression" dxfId="351" priority="1046" stopIfTrue="1">
      <formula>$A16="O"</formula>
    </cfRule>
    <cfRule type="expression" dxfId="350" priority="1047" stopIfTrue="1">
      <formula>$A16="S"</formula>
    </cfRule>
  </conditionalFormatting>
  <conditionalFormatting sqref="A17:A18 A20:A21 A23">
    <cfRule type="expression" dxfId="349" priority="903">
      <formula>$A17="O"</formula>
    </cfRule>
    <cfRule type="expression" dxfId="348" priority="904">
      <formula>$A17="S"</formula>
    </cfRule>
    <cfRule type="expression" dxfId="347" priority="905">
      <formula>$A17="G"</formula>
    </cfRule>
  </conditionalFormatting>
  <conditionalFormatting sqref="A17:A18 A20:A21 A23">
    <cfRule type="expression" dxfId="346" priority="901" stopIfTrue="1">
      <formula>$A17="O"</formula>
    </cfRule>
    <cfRule type="expression" dxfId="345" priority="902" stopIfTrue="1">
      <formula>$A17="S"</formula>
    </cfRule>
  </conditionalFormatting>
  <conditionalFormatting sqref="A16">
    <cfRule type="expression" dxfId="344" priority="898">
      <formula>$A16="O"</formula>
    </cfRule>
    <cfRule type="expression" dxfId="343" priority="899">
      <formula>$A16="S"</formula>
    </cfRule>
    <cfRule type="expression" dxfId="342" priority="900">
      <formula>$A16="G"</formula>
    </cfRule>
  </conditionalFormatting>
  <conditionalFormatting sqref="A16">
    <cfRule type="expression" dxfId="341" priority="896" stopIfTrue="1">
      <formula>$A16="O"</formula>
    </cfRule>
    <cfRule type="expression" dxfId="340" priority="897" stopIfTrue="1">
      <formula>$A16="S"</formula>
    </cfRule>
  </conditionalFormatting>
  <conditionalFormatting sqref="A19">
    <cfRule type="expression" dxfId="339" priority="818">
      <formula>$A19="O"</formula>
    </cfRule>
    <cfRule type="expression" dxfId="338" priority="819">
      <formula>$A19="S"</formula>
    </cfRule>
    <cfRule type="expression" dxfId="337" priority="820">
      <formula>$A19="G"</formula>
    </cfRule>
  </conditionalFormatting>
  <conditionalFormatting sqref="A19">
    <cfRule type="expression" dxfId="336" priority="816" stopIfTrue="1">
      <formula>$A19="O"</formula>
    </cfRule>
    <cfRule type="expression" dxfId="335" priority="817" stopIfTrue="1">
      <formula>$A19="S"</formula>
    </cfRule>
  </conditionalFormatting>
  <conditionalFormatting sqref="C17:D17">
    <cfRule type="expression" dxfId="334" priority="763">
      <formula>$A17="O"</formula>
    </cfRule>
    <cfRule type="expression" dxfId="333" priority="764">
      <formula>$A17="S"</formula>
    </cfRule>
    <cfRule type="expression" dxfId="332" priority="765">
      <formula>$A17="G"</formula>
    </cfRule>
  </conditionalFormatting>
  <conditionalFormatting sqref="C17:D17">
    <cfRule type="expression" dxfId="331" priority="761" stopIfTrue="1">
      <formula>$A17="O"</formula>
    </cfRule>
    <cfRule type="expression" dxfId="330" priority="762" stopIfTrue="1">
      <formula>$A17="S"</formula>
    </cfRule>
  </conditionalFormatting>
  <conditionalFormatting sqref="F17:F21">
    <cfRule type="expression" dxfId="329" priority="576" stopIfTrue="1">
      <formula>$A17="O"</formula>
    </cfRule>
    <cfRule type="expression" dxfId="328" priority="577" stopIfTrue="1">
      <formula>$A17="S"</formula>
    </cfRule>
  </conditionalFormatting>
  <conditionalFormatting sqref="F17:F21">
    <cfRule type="expression" dxfId="327" priority="578">
      <formula>$A17="O"</formula>
    </cfRule>
    <cfRule type="expression" dxfId="326" priority="579">
      <formula>$A17="S"</formula>
    </cfRule>
    <cfRule type="expression" dxfId="325" priority="580">
      <formula>$A17="G"</formula>
    </cfRule>
  </conditionalFormatting>
  <conditionalFormatting sqref="J17:J21">
    <cfRule type="expression" dxfId="324" priority="521" stopIfTrue="1">
      <formula>$A17="O"</formula>
    </cfRule>
    <cfRule type="expression" dxfId="323" priority="522" stopIfTrue="1">
      <formula>$A17="S"</formula>
    </cfRule>
  </conditionalFormatting>
  <conditionalFormatting sqref="J17:J21">
    <cfRule type="expression" dxfId="322" priority="523">
      <formula>$A17="O"</formula>
    </cfRule>
    <cfRule type="expression" dxfId="321" priority="524">
      <formula>$A17="S"</formula>
    </cfRule>
    <cfRule type="expression" dxfId="320" priority="525">
      <formula>$A17="G"</formula>
    </cfRule>
  </conditionalFormatting>
  <conditionalFormatting sqref="B17:B21">
    <cfRule type="expression" dxfId="319" priority="453">
      <formula>$A17="O"</formula>
    </cfRule>
    <cfRule type="expression" dxfId="318" priority="454">
      <formula>$A17="S"</formula>
    </cfRule>
    <cfRule type="expression" dxfId="317" priority="455">
      <formula>$A17="G"</formula>
    </cfRule>
  </conditionalFormatting>
  <conditionalFormatting sqref="B17:B21">
    <cfRule type="expression" dxfId="316" priority="451" stopIfTrue="1">
      <formula>$A17="O"</formula>
    </cfRule>
    <cfRule type="expression" dxfId="315" priority="452" stopIfTrue="1">
      <formula>$A17="S"</formula>
    </cfRule>
  </conditionalFormatting>
  <conditionalFormatting sqref="F29">
    <cfRule type="expression" dxfId="314" priority="343">
      <formula>$A29="O"</formula>
    </cfRule>
    <cfRule type="expression" dxfId="313" priority="344">
      <formula>$A29="S"</formula>
    </cfRule>
    <cfRule type="expression" dxfId="312" priority="345">
      <formula>$A29="G"</formula>
    </cfRule>
  </conditionalFormatting>
  <conditionalFormatting sqref="F29">
    <cfRule type="expression" dxfId="311" priority="341" stopIfTrue="1">
      <formula>$A29="O"</formula>
    </cfRule>
    <cfRule type="expression" dxfId="310" priority="342" stopIfTrue="1">
      <formula>$A29="S"</formula>
    </cfRule>
  </conditionalFormatting>
  <conditionalFormatting sqref="F43">
    <cfRule type="expression" dxfId="309" priority="333">
      <formula>$A43="O"</formula>
    </cfRule>
    <cfRule type="expression" dxfId="308" priority="334">
      <formula>$A43="S"</formula>
    </cfRule>
    <cfRule type="expression" dxfId="307" priority="335">
      <formula>$A43="G"</formula>
    </cfRule>
  </conditionalFormatting>
  <conditionalFormatting sqref="F43">
    <cfRule type="expression" dxfId="306" priority="331" stopIfTrue="1">
      <formula>$A43="O"</formula>
    </cfRule>
    <cfRule type="expression" dxfId="305" priority="332" stopIfTrue="1">
      <formula>$A43="S"</formula>
    </cfRule>
  </conditionalFormatting>
  <conditionalFormatting sqref="F55">
    <cfRule type="expression" dxfId="304" priority="323">
      <formula>$A55="O"</formula>
    </cfRule>
    <cfRule type="expression" dxfId="303" priority="324">
      <formula>$A55="S"</formula>
    </cfRule>
    <cfRule type="expression" dxfId="302" priority="325">
      <formula>$A55="G"</formula>
    </cfRule>
  </conditionalFormatting>
  <conditionalFormatting sqref="F55">
    <cfRule type="expression" dxfId="301" priority="321" stopIfTrue="1">
      <formula>$A55="O"</formula>
    </cfRule>
    <cfRule type="expression" dxfId="300" priority="322" stopIfTrue="1">
      <formula>$A55="S"</formula>
    </cfRule>
  </conditionalFormatting>
  <conditionalFormatting sqref="A22">
    <cfRule type="expression" dxfId="299" priority="313">
      <formula>$A22="O"</formula>
    </cfRule>
    <cfRule type="expression" dxfId="298" priority="314">
      <formula>$A22="S"</formula>
    </cfRule>
    <cfRule type="expression" dxfId="297" priority="315">
      <formula>$A22="G"</formula>
    </cfRule>
  </conditionalFormatting>
  <conditionalFormatting sqref="A22">
    <cfRule type="expression" dxfId="296" priority="311" stopIfTrue="1">
      <formula>$A22="O"</formula>
    </cfRule>
    <cfRule type="expression" dxfId="295" priority="312" stopIfTrue="1">
      <formula>$A22="S"</formula>
    </cfRule>
  </conditionalFormatting>
  <conditionalFormatting sqref="C22:D22">
    <cfRule type="expression" dxfId="294" priority="308">
      <formula>$A22="O"</formula>
    </cfRule>
    <cfRule type="expression" dxfId="293" priority="309">
      <formula>$A22="S"</formula>
    </cfRule>
    <cfRule type="expression" dxfId="292" priority="310">
      <formula>$A22="G"</formula>
    </cfRule>
  </conditionalFormatting>
  <conditionalFormatting sqref="C22:D22">
    <cfRule type="expression" dxfId="291" priority="306" stopIfTrue="1">
      <formula>$A22="O"</formula>
    </cfRule>
    <cfRule type="expression" dxfId="290" priority="307" stopIfTrue="1">
      <formula>$A22="S"</formula>
    </cfRule>
  </conditionalFormatting>
  <conditionalFormatting sqref="F22:F24">
    <cfRule type="expression" dxfId="289" priority="301" stopIfTrue="1">
      <formula>$A22="O"</formula>
    </cfRule>
    <cfRule type="expression" dxfId="288" priority="302" stopIfTrue="1">
      <formula>$A22="S"</formula>
    </cfRule>
  </conditionalFormatting>
  <conditionalFormatting sqref="F22:F24">
    <cfRule type="expression" dxfId="287" priority="303">
      <formula>$A22="O"</formula>
    </cfRule>
    <cfRule type="expression" dxfId="286" priority="304">
      <formula>$A22="S"</formula>
    </cfRule>
    <cfRule type="expression" dxfId="285" priority="305">
      <formula>$A22="G"</formula>
    </cfRule>
  </conditionalFormatting>
  <conditionalFormatting sqref="J22:J24">
    <cfRule type="expression" dxfId="284" priority="296" stopIfTrue="1">
      <formula>$A22="O"</formula>
    </cfRule>
    <cfRule type="expression" dxfId="283" priority="297" stopIfTrue="1">
      <formula>$A22="S"</formula>
    </cfRule>
  </conditionalFormatting>
  <conditionalFormatting sqref="J22:J24">
    <cfRule type="expression" dxfId="282" priority="298">
      <formula>$A22="O"</formula>
    </cfRule>
    <cfRule type="expression" dxfId="281" priority="299">
      <formula>$A22="S"</formula>
    </cfRule>
    <cfRule type="expression" dxfId="280" priority="300">
      <formula>$A22="G"</formula>
    </cfRule>
  </conditionalFormatting>
  <conditionalFormatting sqref="B22:B24">
    <cfRule type="expression" dxfId="279" priority="293">
      <formula>$A22="O"</formula>
    </cfRule>
    <cfRule type="expression" dxfId="278" priority="294">
      <formula>$A22="S"</formula>
    </cfRule>
    <cfRule type="expression" dxfId="277" priority="295">
      <formula>$A22="G"</formula>
    </cfRule>
  </conditionalFormatting>
  <conditionalFormatting sqref="B22:B24">
    <cfRule type="expression" dxfId="276" priority="291" stopIfTrue="1">
      <formula>$A22="O"</formula>
    </cfRule>
    <cfRule type="expression" dxfId="275" priority="292" stopIfTrue="1">
      <formula>$A22="S"</formula>
    </cfRule>
  </conditionalFormatting>
  <conditionalFormatting sqref="A25">
    <cfRule type="expression" dxfId="274" priority="288">
      <formula>$A25="O"</formula>
    </cfRule>
    <cfRule type="expression" dxfId="273" priority="289">
      <formula>$A25="S"</formula>
    </cfRule>
    <cfRule type="expression" dxfId="272" priority="290">
      <formula>$A25="G"</formula>
    </cfRule>
  </conditionalFormatting>
  <conditionalFormatting sqref="A25">
    <cfRule type="expression" dxfId="271" priority="286" stopIfTrue="1">
      <formula>$A25="O"</formula>
    </cfRule>
    <cfRule type="expression" dxfId="270" priority="287" stopIfTrue="1">
      <formula>$A25="S"</formula>
    </cfRule>
  </conditionalFormatting>
  <conditionalFormatting sqref="C25:D25">
    <cfRule type="expression" dxfId="269" priority="283">
      <formula>$A25="O"</formula>
    </cfRule>
    <cfRule type="expression" dxfId="268" priority="284">
      <formula>$A25="S"</formula>
    </cfRule>
    <cfRule type="expression" dxfId="267" priority="285">
      <formula>$A25="G"</formula>
    </cfRule>
  </conditionalFormatting>
  <conditionalFormatting sqref="C25:D25">
    <cfRule type="expression" dxfId="266" priority="281" stopIfTrue="1">
      <formula>$A25="O"</formula>
    </cfRule>
    <cfRule type="expression" dxfId="265" priority="282" stopIfTrue="1">
      <formula>$A25="S"</formula>
    </cfRule>
  </conditionalFormatting>
  <conditionalFormatting sqref="F25:F28">
    <cfRule type="expression" dxfId="264" priority="276" stopIfTrue="1">
      <formula>$A25="O"</formula>
    </cfRule>
    <cfRule type="expression" dxfId="263" priority="277" stopIfTrue="1">
      <formula>$A25="S"</formula>
    </cfRule>
  </conditionalFormatting>
  <conditionalFormatting sqref="F25:F28">
    <cfRule type="expression" dxfId="262" priority="278">
      <formula>$A25="O"</formula>
    </cfRule>
    <cfRule type="expression" dxfId="261" priority="279">
      <formula>$A25="S"</formula>
    </cfRule>
    <cfRule type="expression" dxfId="260" priority="280">
      <formula>$A25="G"</formula>
    </cfRule>
  </conditionalFormatting>
  <conditionalFormatting sqref="J25:J28">
    <cfRule type="expression" dxfId="259" priority="271" stopIfTrue="1">
      <formula>$A25="O"</formula>
    </cfRule>
    <cfRule type="expression" dxfId="258" priority="272" stopIfTrue="1">
      <formula>$A25="S"</formula>
    </cfRule>
  </conditionalFormatting>
  <conditionalFormatting sqref="J25:J28">
    <cfRule type="expression" dxfId="257" priority="273">
      <formula>$A25="O"</formula>
    </cfRule>
    <cfRule type="expression" dxfId="256" priority="274">
      <formula>$A25="S"</formula>
    </cfRule>
    <cfRule type="expression" dxfId="255" priority="275">
      <formula>$A25="G"</formula>
    </cfRule>
  </conditionalFormatting>
  <conditionalFormatting sqref="B25:B28">
    <cfRule type="expression" dxfId="254" priority="268">
      <formula>$A25="O"</formula>
    </cfRule>
    <cfRule type="expression" dxfId="253" priority="269">
      <formula>$A25="S"</formula>
    </cfRule>
    <cfRule type="expression" dxfId="252" priority="270">
      <formula>$A25="G"</formula>
    </cfRule>
  </conditionalFormatting>
  <conditionalFormatting sqref="B25:B28">
    <cfRule type="expression" dxfId="251" priority="266" stopIfTrue="1">
      <formula>$A25="O"</formula>
    </cfRule>
    <cfRule type="expression" dxfId="250" priority="267" stopIfTrue="1">
      <formula>$A25="S"</formula>
    </cfRule>
  </conditionalFormatting>
  <conditionalFormatting sqref="A30">
    <cfRule type="expression" dxfId="249" priority="263">
      <formula>$A30="O"</formula>
    </cfRule>
    <cfRule type="expression" dxfId="248" priority="264">
      <formula>$A30="S"</formula>
    </cfRule>
    <cfRule type="expression" dxfId="247" priority="265">
      <formula>$A30="G"</formula>
    </cfRule>
  </conditionalFormatting>
  <conditionalFormatting sqref="A30">
    <cfRule type="expression" dxfId="246" priority="261" stopIfTrue="1">
      <formula>$A30="O"</formula>
    </cfRule>
    <cfRule type="expression" dxfId="245" priority="262" stopIfTrue="1">
      <formula>$A30="S"</formula>
    </cfRule>
  </conditionalFormatting>
  <conditionalFormatting sqref="C30:D30">
    <cfRule type="expression" dxfId="244" priority="258">
      <formula>$A30="O"</formula>
    </cfRule>
    <cfRule type="expression" dxfId="243" priority="259">
      <formula>$A30="S"</formula>
    </cfRule>
    <cfRule type="expression" dxfId="242" priority="260">
      <formula>$A30="G"</formula>
    </cfRule>
  </conditionalFormatting>
  <conditionalFormatting sqref="C30:D30">
    <cfRule type="expression" dxfId="241" priority="256" stopIfTrue="1">
      <formula>$A30="O"</formula>
    </cfRule>
    <cfRule type="expression" dxfId="240" priority="257" stopIfTrue="1">
      <formula>$A30="S"</formula>
    </cfRule>
  </conditionalFormatting>
  <conditionalFormatting sqref="F30:F33">
    <cfRule type="expression" dxfId="239" priority="251" stopIfTrue="1">
      <formula>$A30="O"</formula>
    </cfRule>
    <cfRule type="expression" dxfId="238" priority="252" stopIfTrue="1">
      <formula>$A30="S"</formula>
    </cfRule>
  </conditionalFormatting>
  <conditionalFormatting sqref="F30:F33">
    <cfRule type="expression" dxfId="237" priority="253">
      <formula>$A30="O"</formula>
    </cfRule>
    <cfRule type="expression" dxfId="236" priority="254">
      <formula>$A30="S"</formula>
    </cfRule>
    <cfRule type="expression" dxfId="235" priority="255">
      <formula>$A30="G"</formula>
    </cfRule>
  </conditionalFormatting>
  <conditionalFormatting sqref="J30:J33">
    <cfRule type="expression" dxfId="234" priority="246" stopIfTrue="1">
      <formula>$A30="O"</formula>
    </cfRule>
    <cfRule type="expression" dxfId="233" priority="247" stopIfTrue="1">
      <formula>$A30="S"</formula>
    </cfRule>
  </conditionalFormatting>
  <conditionalFormatting sqref="J30:J33">
    <cfRule type="expression" dxfId="232" priority="248">
      <formula>$A30="O"</formula>
    </cfRule>
    <cfRule type="expression" dxfId="231" priority="249">
      <formula>$A30="S"</formula>
    </cfRule>
    <cfRule type="expression" dxfId="230" priority="250">
      <formula>$A30="G"</formula>
    </cfRule>
  </conditionalFormatting>
  <conditionalFormatting sqref="B30:B42">
    <cfRule type="expression" dxfId="229" priority="243">
      <formula>$A30="O"</formula>
    </cfRule>
    <cfRule type="expression" dxfId="228" priority="244">
      <formula>$A30="S"</formula>
    </cfRule>
    <cfRule type="expression" dxfId="227" priority="245">
      <formula>$A30="G"</formula>
    </cfRule>
  </conditionalFormatting>
  <conditionalFormatting sqref="B30:B42">
    <cfRule type="expression" dxfId="226" priority="241" stopIfTrue="1">
      <formula>$A30="O"</formula>
    </cfRule>
    <cfRule type="expression" dxfId="225" priority="242" stopIfTrue="1">
      <formula>$A30="S"</formula>
    </cfRule>
  </conditionalFormatting>
  <conditionalFormatting sqref="A34">
    <cfRule type="expression" dxfId="224" priority="238">
      <formula>$A34="O"</formula>
    </cfRule>
    <cfRule type="expression" dxfId="223" priority="239">
      <formula>$A34="S"</formula>
    </cfRule>
    <cfRule type="expression" dxfId="222" priority="240">
      <formula>$A34="G"</formula>
    </cfRule>
  </conditionalFormatting>
  <conditionalFormatting sqref="A34">
    <cfRule type="expression" dxfId="221" priority="236" stopIfTrue="1">
      <formula>$A34="O"</formula>
    </cfRule>
    <cfRule type="expression" dxfId="220" priority="237" stopIfTrue="1">
      <formula>$A34="S"</formula>
    </cfRule>
  </conditionalFormatting>
  <conditionalFormatting sqref="C34:D34">
    <cfRule type="expression" dxfId="219" priority="233">
      <formula>$A34="O"</formula>
    </cfRule>
    <cfRule type="expression" dxfId="218" priority="234">
      <formula>$A34="S"</formula>
    </cfRule>
    <cfRule type="expression" dxfId="217" priority="235">
      <formula>$A34="G"</formula>
    </cfRule>
  </conditionalFormatting>
  <conditionalFormatting sqref="C34:D34">
    <cfRule type="expression" dxfId="216" priority="231" stopIfTrue="1">
      <formula>$A34="O"</formula>
    </cfRule>
    <cfRule type="expression" dxfId="215" priority="232" stopIfTrue="1">
      <formula>$A34="S"</formula>
    </cfRule>
  </conditionalFormatting>
  <conditionalFormatting sqref="F34:F38">
    <cfRule type="expression" dxfId="214" priority="226" stopIfTrue="1">
      <formula>$A34="O"</formula>
    </cfRule>
    <cfRule type="expression" dxfId="213" priority="227" stopIfTrue="1">
      <formula>$A34="S"</formula>
    </cfRule>
  </conditionalFormatting>
  <conditionalFormatting sqref="F34:F38">
    <cfRule type="expression" dxfId="212" priority="228">
      <formula>$A34="O"</formula>
    </cfRule>
    <cfRule type="expression" dxfId="211" priority="229">
      <formula>$A34="S"</formula>
    </cfRule>
    <cfRule type="expression" dxfId="210" priority="230">
      <formula>$A34="G"</formula>
    </cfRule>
  </conditionalFormatting>
  <conditionalFormatting sqref="J34:J38">
    <cfRule type="expression" dxfId="209" priority="221" stopIfTrue="1">
      <formula>$A34="O"</formula>
    </cfRule>
    <cfRule type="expression" dxfId="208" priority="222" stopIfTrue="1">
      <formula>$A34="S"</formula>
    </cfRule>
  </conditionalFormatting>
  <conditionalFormatting sqref="J34:J38">
    <cfRule type="expression" dxfId="207" priority="223">
      <formula>$A34="O"</formula>
    </cfRule>
    <cfRule type="expression" dxfId="206" priority="224">
      <formula>$A34="S"</formula>
    </cfRule>
    <cfRule type="expression" dxfId="205" priority="225">
      <formula>$A34="G"</formula>
    </cfRule>
  </conditionalFormatting>
  <conditionalFormatting sqref="A39">
    <cfRule type="expression" dxfId="204" priority="213">
      <formula>$A39="O"</formula>
    </cfRule>
    <cfRule type="expression" dxfId="203" priority="214">
      <formula>$A39="S"</formula>
    </cfRule>
    <cfRule type="expression" dxfId="202" priority="215">
      <formula>$A39="G"</formula>
    </cfRule>
  </conditionalFormatting>
  <conditionalFormatting sqref="A39">
    <cfRule type="expression" dxfId="201" priority="211" stopIfTrue="1">
      <formula>$A39="O"</formula>
    </cfRule>
    <cfRule type="expression" dxfId="200" priority="212" stopIfTrue="1">
      <formula>$A39="S"</formula>
    </cfRule>
  </conditionalFormatting>
  <conditionalFormatting sqref="C39:D39">
    <cfRule type="expression" dxfId="199" priority="208">
      <formula>$A39="O"</formula>
    </cfRule>
    <cfRule type="expression" dxfId="198" priority="209">
      <formula>$A39="S"</formula>
    </cfRule>
    <cfRule type="expression" dxfId="197" priority="210">
      <formula>$A39="G"</formula>
    </cfRule>
  </conditionalFormatting>
  <conditionalFormatting sqref="C39:D39">
    <cfRule type="expression" dxfId="196" priority="206" stopIfTrue="1">
      <formula>$A39="O"</formula>
    </cfRule>
    <cfRule type="expression" dxfId="195" priority="207" stopIfTrue="1">
      <formula>$A39="S"</formula>
    </cfRule>
  </conditionalFormatting>
  <conditionalFormatting sqref="F39:F42">
    <cfRule type="expression" dxfId="194" priority="201" stopIfTrue="1">
      <formula>$A39="O"</formula>
    </cfRule>
    <cfRule type="expression" dxfId="193" priority="202" stopIfTrue="1">
      <formula>$A39="S"</formula>
    </cfRule>
  </conditionalFormatting>
  <conditionalFormatting sqref="F39:F42">
    <cfRule type="expression" dxfId="192" priority="203">
      <formula>$A39="O"</formula>
    </cfRule>
    <cfRule type="expression" dxfId="191" priority="204">
      <formula>$A39="S"</formula>
    </cfRule>
    <cfRule type="expression" dxfId="190" priority="205">
      <formula>$A39="G"</formula>
    </cfRule>
  </conditionalFormatting>
  <conditionalFormatting sqref="J39:J42">
    <cfRule type="expression" dxfId="189" priority="196" stopIfTrue="1">
      <formula>$A39="O"</formula>
    </cfRule>
    <cfRule type="expression" dxfId="188" priority="197" stopIfTrue="1">
      <formula>$A39="S"</formula>
    </cfRule>
  </conditionalFormatting>
  <conditionalFormatting sqref="J39:J42">
    <cfRule type="expression" dxfId="187" priority="198">
      <formula>$A39="O"</formula>
    </cfRule>
    <cfRule type="expression" dxfId="186" priority="199">
      <formula>$A39="S"</formula>
    </cfRule>
    <cfRule type="expression" dxfId="185" priority="200">
      <formula>$A39="G"</formula>
    </cfRule>
  </conditionalFormatting>
  <conditionalFormatting sqref="A44">
    <cfRule type="expression" dxfId="184" priority="188">
      <formula>$A44="O"</formula>
    </cfRule>
    <cfRule type="expression" dxfId="183" priority="189">
      <formula>$A44="S"</formula>
    </cfRule>
    <cfRule type="expression" dxfId="182" priority="190">
      <formula>$A44="G"</formula>
    </cfRule>
  </conditionalFormatting>
  <conditionalFormatting sqref="A44">
    <cfRule type="expression" dxfId="181" priority="186" stopIfTrue="1">
      <formula>$A44="O"</formula>
    </cfRule>
    <cfRule type="expression" dxfId="180" priority="187" stopIfTrue="1">
      <formula>$A44="S"</formula>
    </cfRule>
  </conditionalFormatting>
  <conditionalFormatting sqref="C44:D44">
    <cfRule type="expression" dxfId="179" priority="183">
      <formula>$A44="O"</formula>
    </cfRule>
    <cfRule type="expression" dxfId="178" priority="184">
      <formula>$A44="S"</formula>
    </cfRule>
    <cfRule type="expression" dxfId="177" priority="185">
      <formula>$A44="G"</formula>
    </cfRule>
  </conditionalFormatting>
  <conditionalFormatting sqref="C44:D44">
    <cfRule type="expression" dxfId="176" priority="181" stopIfTrue="1">
      <formula>$A44="O"</formula>
    </cfRule>
    <cfRule type="expression" dxfId="175" priority="182" stopIfTrue="1">
      <formula>$A44="S"</formula>
    </cfRule>
  </conditionalFormatting>
  <conditionalFormatting sqref="F44:F47">
    <cfRule type="expression" dxfId="174" priority="176" stopIfTrue="1">
      <formula>$A44="O"</formula>
    </cfRule>
    <cfRule type="expression" dxfId="173" priority="177" stopIfTrue="1">
      <formula>$A44="S"</formula>
    </cfRule>
  </conditionalFormatting>
  <conditionalFormatting sqref="F44:F47">
    <cfRule type="expression" dxfId="172" priority="178">
      <formula>$A44="O"</formula>
    </cfRule>
    <cfRule type="expression" dxfId="171" priority="179">
      <formula>$A44="S"</formula>
    </cfRule>
    <cfRule type="expression" dxfId="170" priority="180">
      <formula>$A44="G"</formula>
    </cfRule>
  </conditionalFormatting>
  <conditionalFormatting sqref="J44:J47">
    <cfRule type="expression" dxfId="169" priority="171" stopIfTrue="1">
      <formula>$A44="O"</formula>
    </cfRule>
    <cfRule type="expression" dxfId="168" priority="172" stopIfTrue="1">
      <formula>$A44="S"</formula>
    </cfRule>
  </conditionalFormatting>
  <conditionalFormatting sqref="J44:J47">
    <cfRule type="expression" dxfId="167" priority="173">
      <formula>$A44="O"</formula>
    </cfRule>
    <cfRule type="expression" dxfId="166" priority="174">
      <formula>$A44="S"</formula>
    </cfRule>
    <cfRule type="expression" dxfId="165" priority="175">
      <formula>$A44="G"</formula>
    </cfRule>
  </conditionalFormatting>
  <conditionalFormatting sqref="B44:B47">
    <cfRule type="expression" dxfId="164" priority="168">
      <formula>$A44="O"</formula>
    </cfRule>
    <cfRule type="expression" dxfId="163" priority="169">
      <formula>$A44="S"</formula>
    </cfRule>
    <cfRule type="expression" dxfId="162" priority="170">
      <formula>$A44="G"</formula>
    </cfRule>
  </conditionalFormatting>
  <conditionalFormatting sqref="B44:B47">
    <cfRule type="expression" dxfId="161" priority="166" stopIfTrue="1">
      <formula>$A44="O"</formula>
    </cfRule>
    <cfRule type="expression" dxfId="160" priority="167" stopIfTrue="1">
      <formula>$A44="S"</formula>
    </cfRule>
  </conditionalFormatting>
  <conditionalFormatting sqref="A48">
    <cfRule type="expression" dxfId="159" priority="163">
      <formula>$A48="O"</formula>
    </cfRule>
    <cfRule type="expression" dxfId="158" priority="164">
      <formula>$A48="S"</formula>
    </cfRule>
    <cfRule type="expression" dxfId="157" priority="165">
      <formula>$A48="G"</formula>
    </cfRule>
  </conditionalFormatting>
  <conditionalFormatting sqref="A48">
    <cfRule type="expression" dxfId="156" priority="161" stopIfTrue="1">
      <formula>$A48="O"</formula>
    </cfRule>
    <cfRule type="expression" dxfId="155" priority="162" stopIfTrue="1">
      <formula>$A48="S"</formula>
    </cfRule>
  </conditionalFormatting>
  <conditionalFormatting sqref="C48:D48">
    <cfRule type="expression" dxfId="154" priority="158">
      <formula>$A48="O"</formula>
    </cfRule>
    <cfRule type="expression" dxfId="153" priority="159">
      <formula>$A48="S"</formula>
    </cfRule>
    <cfRule type="expression" dxfId="152" priority="160">
      <formula>$A48="G"</formula>
    </cfRule>
  </conditionalFormatting>
  <conditionalFormatting sqref="C48:D48">
    <cfRule type="expression" dxfId="151" priority="156" stopIfTrue="1">
      <formula>$A48="O"</formula>
    </cfRule>
    <cfRule type="expression" dxfId="150" priority="157" stopIfTrue="1">
      <formula>$A48="S"</formula>
    </cfRule>
  </conditionalFormatting>
  <conditionalFormatting sqref="F48:F51">
    <cfRule type="expression" dxfId="149" priority="151" stopIfTrue="1">
      <formula>$A48="O"</formula>
    </cfRule>
    <cfRule type="expression" dxfId="148" priority="152" stopIfTrue="1">
      <formula>$A48="S"</formula>
    </cfRule>
  </conditionalFormatting>
  <conditionalFormatting sqref="F48:F51">
    <cfRule type="expression" dxfId="147" priority="153">
      <formula>$A48="O"</formula>
    </cfRule>
    <cfRule type="expression" dxfId="146" priority="154">
      <formula>$A48="S"</formula>
    </cfRule>
    <cfRule type="expression" dxfId="145" priority="155">
      <formula>$A48="G"</formula>
    </cfRule>
  </conditionalFormatting>
  <conditionalFormatting sqref="J48:J51">
    <cfRule type="expression" dxfId="144" priority="146" stopIfTrue="1">
      <formula>$A48="O"</formula>
    </cfRule>
    <cfRule type="expression" dxfId="143" priority="147" stopIfTrue="1">
      <formula>$A48="S"</formula>
    </cfRule>
  </conditionalFormatting>
  <conditionalFormatting sqref="J48:J51">
    <cfRule type="expression" dxfId="142" priority="148">
      <formula>$A48="O"</formula>
    </cfRule>
    <cfRule type="expression" dxfId="141" priority="149">
      <formula>$A48="S"</formula>
    </cfRule>
    <cfRule type="expression" dxfId="140" priority="150">
      <formula>$A48="G"</formula>
    </cfRule>
  </conditionalFormatting>
  <conditionalFormatting sqref="B48:B51">
    <cfRule type="expression" dxfId="139" priority="143">
      <formula>$A48="O"</formula>
    </cfRule>
    <cfRule type="expression" dxfId="138" priority="144">
      <formula>$A48="S"</formula>
    </cfRule>
    <cfRule type="expression" dxfId="137" priority="145">
      <formula>$A48="G"</formula>
    </cfRule>
  </conditionalFormatting>
  <conditionalFormatting sqref="B48:B51">
    <cfRule type="expression" dxfId="136" priority="141" stopIfTrue="1">
      <formula>$A48="O"</formula>
    </cfRule>
    <cfRule type="expression" dxfId="135" priority="142" stopIfTrue="1">
      <formula>$A48="S"</formula>
    </cfRule>
  </conditionalFormatting>
  <conditionalFormatting sqref="A52">
    <cfRule type="expression" dxfId="134" priority="138">
      <formula>$A52="O"</formula>
    </cfRule>
    <cfRule type="expression" dxfId="133" priority="139">
      <formula>$A52="S"</formula>
    </cfRule>
    <cfRule type="expression" dxfId="132" priority="140">
      <formula>$A52="G"</formula>
    </cfRule>
  </conditionalFormatting>
  <conditionalFormatting sqref="A52">
    <cfRule type="expression" dxfId="131" priority="136" stopIfTrue="1">
      <formula>$A52="O"</formula>
    </cfRule>
    <cfRule type="expression" dxfId="130" priority="137" stopIfTrue="1">
      <formula>$A52="S"</formula>
    </cfRule>
  </conditionalFormatting>
  <conditionalFormatting sqref="C52:D52">
    <cfRule type="expression" dxfId="129" priority="133">
      <formula>$A52="O"</formula>
    </cfRule>
    <cfRule type="expression" dxfId="128" priority="134">
      <formula>$A52="S"</formula>
    </cfRule>
    <cfRule type="expression" dxfId="127" priority="135">
      <formula>$A52="G"</formula>
    </cfRule>
  </conditionalFormatting>
  <conditionalFormatting sqref="C52:D52">
    <cfRule type="expression" dxfId="126" priority="131" stopIfTrue="1">
      <formula>$A52="O"</formula>
    </cfRule>
    <cfRule type="expression" dxfId="125" priority="132" stopIfTrue="1">
      <formula>$A52="S"</formula>
    </cfRule>
  </conditionalFormatting>
  <conditionalFormatting sqref="F52:F54">
    <cfRule type="expression" dxfId="124" priority="126" stopIfTrue="1">
      <formula>$A52="O"</formula>
    </cfRule>
    <cfRule type="expression" dxfId="123" priority="127" stopIfTrue="1">
      <formula>$A52="S"</formula>
    </cfRule>
  </conditionalFormatting>
  <conditionalFormatting sqref="F52:F54">
    <cfRule type="expression" dxfId="122" priority="128">
      <formula>$A52="O"</formula>
    </cfRule>
    <cfRule type="expression" dxfId="121" priority="129">
      <formula>$A52="S"</formula>
    </cfRule>
    <cfRule type="expression" dxfId="120" priority="130">
      <formula>$A52="G"</formula>
    </cfRule>
  </conditionalFormatting>
  <conditionalFormatting sqref="J52:J54">
    <cfRule type="expression" dxfId="119" priority="121" stopIfTrue="1">
      <formula>$A52="O"</formula>
    </cfRule>
    <cfRule type="expression" dxfId="118" priority="122" stopIfTrue="1">
      <formula>$A52="S"</formula>
    </cfRule>
  </conditionalFormatting>
  <conditionalFormatting sqref="J52:J54">
    <cfRule type="expression" dxfId="117" priority="123">
      <formula>$A52="O"</formula>
    </cfRule>
    <cfRule type="expression" dxfId="116" priority="124">
      <formula>$A52="S"</formula>
    </cfRule>
    <cfRule type="expression" dxfId="115" priority="125">
      <formula>$A52="G"</formula>
    </cfRule>
  </conditionalFormatting>
  <conditionalFormatting sqref="B52:B54">
    <cfRule type="expression" dxfId="114" priority="118">
      <formula>$A52="O"</formula>
    </cfRule>
    <cfRule type="expression" dxfId="113" priority="119">
      <formula>$A52="S"</formula>
    </cfRule>
    <cfRule type="expression" dxfId="112" priority="120">
      <formula>$A52="G"</formula>
    </cfRule>
  </conditionalFormatting>
  <conditionalFormatting sqref="B52:B54">
    <cfRule type="expression" dxfId="111" priority="116" stopIfTrue="1">
      <formula>$A52="O"</formula>
    </cfRule>
    <cfRule type="expression" dxfId="110" priority="117" stopIfTrue="1">
      <formula>$A52="S"</formula>
    </cfRule>
  </conditionalFormatting>
  <conditionalFormatting sqref="A56">
    <cfRule type="expression" dxfId="109" priority="113">
      <formula>$A56="O"</formula>
    </cfRule>
    <cfRule type="expression" dxfId="108" priority="114">
      <formula>$A56="S"</formula>
    </cfRule>
    <cfRule type="expression" dxfId="107" priority="115">
      <formula>$A56="G"</formula>
    </cfRule>
  </conditionalFormatting>
  <conditionalFormatting sqref="A56">
    <cfRule type="expression" dxfId="106" priority="111" stopIfTrue="1">
      <formula>$A56="O"</formula>
    </cfRule>
    <cfRule type="expression" dxfId="105" priority="112" stopIfTrue="1">
      <formula>$A56="S"</formula>
    </cfRule>
  </conditionalFormatting>
  <conditionalFormatting sqref="C56:D56">
    <cfRule type="expression" dxfId="104" priority="108">
      <formula>$A56="O"</formula>
    </cfRule>
    <cfRule type="expression" dxfId="103" priority="109">
      <formula>$A56="S"</formula>
    </cfRule>
    <cfRule type="expression" dxfId="102" priority="110">
      <formula>$A56="G"</formula>
    </cfRule>
  </conditionalFormatting>
  <conditionalFormatting sqref="C56:D56">
    <cfRule type="expression" dxfId="101" priority="106" stopIfTrue="1">
      <formula>$A56="O"</formula>
    </cfRule>
    <cfRule type="expression" dxfId="100" priority="107" stopIfTrue="1">
      <formula>$A56="S"</formula>
    </cfRule>
  </conditionalFormatting>
  <conditionalFormatting sqref="F56:F60">
    <cfRule type="expression" dxfId="99" priority="101" stopIfTrue="1">
      <formula>$A56="O"</formula>
    </cfRule>
    <cfRule type="expression" dxfId="98" priority="102" stopIfTrue="1">
      <formula>$A56="S"</formula>
    </cfRule>
  </conditionalFormatting>
  <conditionalFormatting sqref="F56:F60">
    <cfRule type="expression" dxfId="97" priority="103">
      <formula>$A56="O"</formula>
    </cfRule>
    <cfRule type="expression" dxfId="96" priority="104">
      <formula>$A56="S"</formula>
    </cfRule>
    <cfRule type="expression" dxfId="95" priority="105">
      <formula>$A56="G"</formula>
    </cfRule>
  </conditionalFormatting>
  <conditionalFormatting sqref="J56:J60">
    <cfRule type="expression" dxfId="94" priority="96" stopIfTrue="1">
      <formula>$A56="O"</formula>
    </cfRule>
    <cfRule type="expression" dxfId="93" priority="97" stopIfTrue="1">
      <formula>$A56="S"</formula>
    </cfRule>
  </conditionalFormatting>
  <conditionalFormatting sqref="J56:J60">
    <cfRule type="expression" dxfId="92" priority="98">
      <formula>$A56="O"</formula>
    </cfRule>
    <cfRule type="expression" dxfId="91" priority="99">
      <formula>$A56="S"</formula>
    </cfRule>
    <cfRule type="expression" dxfId="90" priority="100">
      <formula>$A56="G"</formula>
    </cfRule>
  </conditionalFormatting>
  <conditionalFormatting sqref="B56:B65">
    <cfRule type="expression" dxfId="89" priority="93">
      <formula>$A56="O"</formula>
    </cfRule>
    <cfRule type="expression" dxfId="88" priority="94">
      <formula>$A56="S"</formula>
    </cfRule>
    <cfRule type="expression" dxfId="87" priority="95">
      <formula>$A56="G"</formula>
    </cfRule>
  </conditionalFormatting>
  <conditionalFormatting sqref="B56:B65">
    <cfRule type="expression" dxfId="86" priority="91" stopIfTrue="1">
      <formula>$A56="O"</formula>
    </cfRule>
    <cfRule type="expression" dxfId="85" priority="92" stopIfTrue="1">
      <formula>$A56="S"</formula>
    </cfRule>
  </conditionalFormatting>
  <conditionalFormatting sqref="A61">
    <cfRule type="expression" dxfId="84" priority="88">
      <formula>$A61="O"</formula>
    </cfRule>
    <cfRule type="expression" dxfId="83" priority="89">
      <formula>$A61="S"</formula>
    </cfRule>
    <cfRule type="expression" dxfId="82" priority="90">
      <formula>$A61="G"</formula>
    </cfRule>
  </conditionalFormatting>
  <conditionalFormatting sqref="A61">
    <cfRule type="expression" dxfId="81" priority="86" stopIfTrue="1">
      <formula>$A61="O"</formula>
    </cfRule>
    <cfRule type="expression" dxfId="80" priority="87" stopIfTrue="1">
      <formula>$A61="S"</formula>
    </cfRule>
  </conditionalFormatting>
  <conditionalFormatting sqref="C61:D61">
    <cfRule type="expression" dxfId="79" priority="83">
      <formula>$A61="O"</formula>
    </cfRule>
    <cfRule type="expression" dxfId="78" priority="84">
      <formula>$A61="S"</formula>
    </cfRule>
    <cfRule type="expression" dxfId="77" priority="85">
      <formula>$A61="G"</formula>
    </cfRule>
  </conditionalFormatting>
  <conditionalFormatting sqref="C61:D61">
    <cfRule type="expression" dxfId="76" priority="81" stopIfTrue="1">
      <formula>$A61="O"</formula>
    </cfRule>
    <cfRule type="expression" dxfId="75" priority="82" stopIfTrue="1">
      <formula>$A61="S"</formula>
    </cfRule>
  </conditionalFormatting>
  <conditionalFormatting sqref="F61:F65">
    <cfRule type="expression" dxfId="74" priority="76" stopIfTrue="1">
      <formula>$A61="O"</formula>
    </cfRule>
    <cfRule type="expression" dxfId="73" priority="77" stopIfTrue="1">
      <formula>$A61="S"</formula>
    </cfRule>
  </conditionalFormatting>
  <conditionalFormatting sqref="F61:F65">
    <cfRule type="expression" dxfId="72" priority="78">
      <formula>$A61="O"</formula>
    </cfRule>
    <cfRule type="expression" dxfId="71" priority="79">
      <formula>$A61="S"</formula>
    </cfRule>
    <cfRule type="expression" dxfId="70" priority="80">
      <formula>$A61="G"</formula>
    </cfRule>
  </conditionalFormatting>
  <conditionalFormatting sqref="J61:J65">
    <cfRule type="expression" dxfId="69" priority="71" stopIfTrue="1">
      <formula>$A61="O"</formula>
    </cfRule>
    <cfRule type="expression" dxfId="68" priority="72" stopIfTrue="1">
      <formula>$A61="S"</formula>
    </cfRule>
  </conditionalFormatting>
  <conditionalFormatting sqref="J61:J65">
    <cfRule type="expression" dxfId="67" priority="73">
      <formula>$A61="O"</formula>
    </cfRule>
    <cfRule type="expression" dxfId="66" priority="74">
      <formula>$A61="S"</formula>
    </cfRule>
    <cfRule type="expression" dxfId="65" priority="75">
      <formula>$A61="G"</formula>
    </cfRule>
  </conditionalFormatting>
  <conditionalFormatting sqref="A24">
    <cfRule type="expression" dxfId="64" priority="63">
      <formula>$A24="O"</formula>
    </cfRule>
    <cfRule type="expression" dxfId="63" priority="64">
      <formula>$A24="S"</formula>
    </cfRule>
    <cfRule type="expression" dxfId="62" priority="65">
      <formula>$A24="G"</formula>
    </cfRule>
  </conditionalFormatting>
  <conditionalFormatting sqref="A24">
    <cfRule type="expression" dxfId="61" priority="61" stopIfTrue="1">
      <formula>$A24="O"</formula>
    </cfRule>
    <cfRule type="expression" dxfId="60" priority="62" stopIfTrue="1">
      <formula>$A24="S"</formula>
    </cfRule>
  </conditionalFormatting>
  <conditionalFormatting sqref="A26:A28">
    <cfRule type="expression" dxfId="59" priority="58">
      <formula>$A26="O"</formula>
    </cfRule>
    <cfRule type="expression" dxfId="58" priority="59">
      <formula>$A26="S"</formula>
    </cfRule>
    <cfRule type="expression" dxfId="57" priority="60">
      <formula>$A26="G"</formula>
    </cfRule>
  </conditionalFormatting>
  <conditionalFormatting sqref="A26:A28">
    <cfRule type="expression" dxfId="56" priority="56" stopIfTrue="1">
      <formula>$A26="O"</formula>
    </cfRule>
    <cfRule type="expression" dxfId="55" priority="57" stopIfTrue="1">
      <formula>$A26="S"</formula>
    </cfRule>
  </conditionalFormatting>
  <conditionalFormatting sqref="A31:A33">
    <cfRule type="expression" dxfId="54" priority="53">
      <formula>$A31="O"</formula>
    </cfRule>
    <cfRule type="expression" dxfId="53" priority="54">
      <formula>$A31="S"</formula>
    </cfRule>
    <cfRule type="expression" dxfId="52" priority="55">
      <formula>$A31="G"</formula>
    </cfRule>
  </conditionalFormatting>
  <conditionalFormatting sqref="A31:A33">
    <cfRule type="expression" dxfId="51" priority="51" stopIfTrue="1">
      <formula>$A31="O"</formula>
    </cfRule>
    <cfRule type="expression" dxfId="50" priority="52" stopIfTrue="1">
      <formula>$A31="S"</formula>
    </cfRule>
  </conditionalFormatting>
  <conditionalFormatting sqref="A35:A38">
    <cfRule type="expression" dxfId="49" priority="48">
      <formula>$A35="O"</formula>
    </cfRule>
    <cfRule type="expression" dxfId="48" priority="49">
      <formula>$A35="S"</formula>
    </cfRule>
    <cfRule type="expression" dxfId="47" priority="50">
      <formula>$A35="G"</formula>
    </cfRule>
  </conditionalFormatting>
  <conditionalFormatting sqref="A35:A38">
    <cfRule type="expression" dxfId="46" priority="46" stopIfTrue="1">
      <formula>$A35="O"</formula>
    </cfRule>
    <cfRule type="expression" dxfId="45" priority="47" stopIfTrue="1">
      <formula>$A35="S"</formula>
    </cfRule>
  </conditionalFormatting>
  <conditionalFormatting sqref="A40:A42">
    <cfRule type="expression" dxfId="44" priority="43">
      <formula>$A40="O"</formula>
    </cfRule>
    <cfRule type="expression" dxfId="43" priority="44">
      <formula>$A40="S"</formula>
    </cfRule>
    <cfRule type="expression" dxfId="42" priority="45">
      <formula>$A40="G"</formula>
    </cfRule>
  </conditionalFormatting>
  <conditionalFormatting sqref="A40:A42">
    <cfRule type="expression" dxfId="41" priority="41" stopIfTrue="1">
      <formula>$A40="O"</formula>
    </cfRule>
    <cfRule type="expression" dxfId="40" priority="42" stopIfTrue="1">
      <formula>$A40="S"</formula>
    </cfRule>
  </conditionalFormatting>
  <conditionalFormatting sqref="A45:A47">
    <cfRule type="expression" dxfId="39" priority="38">
      <formula>$A45="O"</formula>
    </cfRule>
    <cfRule type="expression" dxfId="38" priority="39">
      <formula>$A45="S"</formula>
    </cfRule>
    <cfRule type="expression" dxfId="37" priority="40">
      <formula>$A45="G"</formula>
    </cfRule>
  </conditionalFormatting>
  <conditionalFormatting sqref="A45:A47">
    <cfRule type="expression" dxfId="36" priority="36" stopIfTrue="1">
      <formula>$A45="O"</formula>
    </cfRule>
    <cfRule type="expression" dxfId="35" priority="37" stopIfTrue="1">
      <formula>$A45="S"</formula>
    </cfRule>
  </conditionalFormatting>
  <conditionalFormatting sqref="A49:A51">
    <cfRule type="expression" dxfId="34" priority="33">
      <formula>$A49="O"</formula>
    </cfRule>
    <cfRule type="expression" dxfId="33" priority="34">
      <formula>$A49="S"</formula>
    </cfRule>
    <cfRule type="expression" dxfId="32" priority="35">
      <formula>$A49="G"</formula>
    </cfRule>
  </conditionalFormatting>
  <conditionalFormatting sqref="A49:A51">
    <cfRule type="expression" dxfId="31" priority="31" stopIfTrue="1">
      <formula>$A49="O"</formula>
    </cfRule>
    <cfRule type="expression" dxfId="30" priority="32" stopIfTrue="1">
      <formula>$A49="S"</formula>
    </cfRule>
  </conditionalFormatting>
  <conditionalFormatting sqref="A53:A54">
    <cfRule type="expression" dxfId="29" priority="28">
      <formula>$A53="O"</formula>
    </cfRule>
    <cfRule type="expression" dxfId="28" priority="29">
      <formula>$A53="S"</formula>
    </cfRule>
    <cfRule type="expression" dxfId="27" priority="30">
      <formula>$A53="G"</formula>
    </cfRule>
  </conditionalFormatting>
  <conditionalFormatting sqref="A53:A54">
    <cfRule type="expression" dxfId="26" priority="26" stopIfTrue="1">
      <formula>$A53="O"</formula>
    </cfRule>
    <cfRule type="expression" dxfId="25" priority="27" stopIfTrue="1">
      <formula>$A53="S"</formula>
    </cfRule>
  </conditionalFormatting>
  <conditionalFormatting sqref="A57:A60">
    <cfRule type="expression" dxfId="24" priority="23">
      <formula>$A57="O"</formula>
    </cfRule>
    <cfRule type="expression" dxfId="23" priority="24">
      <formula>$A57="S"</formula>
    </cfRule>
    <cfRule type="expression" dxfId="22" priority="25">
      <formula>$A57="G"</formula>
    </cfRule>
  </conditionalFormatting>
  <conditionalFormatting sqref="A57:A60">
    <cfRule type="expression" dxfId="21" priority="21" stopIfTrue="1">
      <formula>$A57="O"</formula>
    </cfRule>
    <cfRule type="expression" dxfId="20" priority="22" stopIfTrue="1">
      <formula>$A57="S"</formula>
    </cfRule>
  </conditionalFormatting>
  <conditionalFormatting sqref="A62:A65">
    <cfRule type="expression" dxfId="19" priority="18">
      <formula>$A62="O"</formula>
    </cfRule>
    <cfRule type="expression" dxfId="18" priority="19">
      <formula>$A62="S"</formula>
    </cfRule>
    <cfRule type="expression" dxfId="17" priority="20">
      <formula>$A62="G"</formula>
    </cfRule>
  </conditionalFormatting>
  <conditionalFormatting sqref="A62:A65">
    <cfRule type="expression" dxfId="16" priority="16" stopIfTrue="1">
      <formula>$A62="O"</formula>
    </cfRule>
    <cfRule type="expression" dxfId="15" priority="17" stopIfTrue="1">
      <formula>$A62="S"</formula>
    </cfRule>
  </conditionalFormatting>
  <conditionalFormatting sqref="A29 E29">
    <cfRule type="expression" dxfId="14" priority="13">
      <formula>$A29="O"</formula>
    </cfRule>
    <cfRule type="expression" dxfId="13" priority="14">
      <formula>$A29="S"</formula>
    </cfRule>
    <cfRule type="expression" dxfId="12" priority="15">
      <formula>$A29="G"</formula>
    </cfRule>
  </conditionalFormatting>
  <conditionalFormatting sqref="A29 E29">
    <cfRule type="expression" dxfId="11" priority="11" stopIfTrue="1">
      <formula>$A29="O"</formula>
    </cfRule>
    <cfRule type="expression" dxfId="10" priority="12" stopIfTrue="1">
      <formula>$A29="S"</formula>
    </cfRule>
  </conditionalFormatting>
  <conditionalFormatting sqref="A43 E43">
    <cfRule type="expression" dxfId="9" priority="8">
      <formula>$A43="O"</formula>
    </cfRule>
    <cfRule type="expression" dxfId="8" priority="9">
      <formula>$A43="S"</formula>
    </cfRule>
    <cfRule type="expression" dxfId="7" priority="10">
      <formula>$A43="G"</formula>
    </cfRule>
  </conditionalFormatting>
  <conditionalFormatting sqref="A43 E43">
    <cfRule type="expression" dxfId="6" priority="6" stopIfTrue="1">
      <formula>$A43="O"</formula>
    </cfRule>
    <cfRule type="expression" dxfId="5" priority="7" stopIfTrue="1">
      <formula>$A43="S"</formula>
    </cfRule>
  </conditionalFormatting>
  <conditionalFormatting sqref="A55">
    <cfRule type="expression" dxfId="4" priority="3">
      <formula>$A55="O"</formula>
    </cfRule>
    <cfRule type="expression" dxfId="3" priority="4">
      <formula>$A55="S"</formula>
    </cfRule>
    <cfRule type="expression" dxfId="2" priority="5">
      <formula>$A55="G"</formula>
    </cfRule>
  </conditionalFormatting>
  <conditionalFormatting sqref="A55">
    <cfRule type="expression" dxfId="1" priority="1" stopIfTrue="1">
      <formula>$A55="O"</formula>
    </cfRule>
    <cfRule type="expression" dxfId="0" priority="2" stopIfTrue="1">
      <formula>$A55="S"</formula>
    </cfRule>
  </conditionalFormatting>
  <pageMargins left="0.7" right="0.7" top="0.75" bottom="0.75" header="0.3" footer="0.3"/>
  <pageSetup paperSize="17" scale="45"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N17:N65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election activeCell="E37" sqref="E37"/>
    </sheetView>
  </sheetViews>
  <sheetFormatPr defaultColWidth="9.140625" defaultRowHeight="12.75" x14ac:dyDescent="0.2"/>
  <cols>
    <col min="1" max="1" width="44" style="81" bestFit="1" customWidth="1"/>
    <col min="2" max="2" width="9.140625" style="81"/>
    <col min="3" max="3" width="36.140625" style="81" customWidth="1"/>
    <col min="4" max="4" width="9.140625" style="81"/>
    <col min="5" max="5" width="37.42578125" style="81" customWidth="1"/>
    <col min="6" max="16384" width="9.140625" style="81"/>
  </cols>
  <sheetData>
    <row r="1" spans="1:5" x14ac:dyDescent="0.2">
      <c r="A1" s="80" t="s">
        <v>200</v>
      </c>
      <c r="C1" s="80" t="s">
        <v>201</v>
      </c>
      <c r="E1" s="80" t="s">
        <v>234</v>
      </c>
    </row>
    <row r="2" spans="1:5" x14ac:dyDescent="0.2">
      <c r="A2" s="82" t="s">
        <v>15</v>
      </c>
      <c r="C2" s="82" t="s">
        <v>202</v>
      </c>
      <c r="E2" s="82" t="s">
        <v>233</v>
      </c>
    </row>
    <row r="3" spans="1:5" x14ac:dyDescent="0.2">
      <c r="A3" s="81" t="s">
        <v>9</v>
      </c>
      <c r="C3" s="81" t="s">
        <v>203</v>
      </c>
      <c r="E3" s="81" t="s">
        <v>12</v>
      </c>
    </row>
    <row r="4" spans="1:5" x14ac:dyDescent="0.2">
      <c r="A4" s="81" t="s">
        <v>10</v>
      </c>
      <c r="C4" s="81" t="s">
        <v>204</v>
      </c>
      <c r="E4" s="81" t="s">
        <v>13</v>
      </c>
    </row>
    <row r="5" spans="1:5" x14ac:dyDescent="0.2">
      <c r="C5" s="81" t="s">
        <v>205</v>
      </c>
      <c r="E5" s="81" t="s">
        <v>241</v>
      </c>
    </row>
    <row r="6" spans="1:5" x14ac:dyDescent="0.2">
      <c r="A6" s="82" t="s">
        <v>16</v>
      </c>
    </row>
    <row r="7" spans="1:5" x14ac:dyDescent="0.2">
      <c r="A7" s="81" t="s">
        <v>206</v>
      </c>
      <c r="C7" s="83" t="s">
        <v>207</v>
      </c>
      <c r="E7" s="82" t="s">
        <v>235</v>
      </c>
    </row>
    <row r="8" spans="1:5" x14ac:dyDescent="0.2">
      <c r="A8" s="81" t="s">
        <v>208</v>
      </c>
      <c r="C8" s="44" t="s">
        <v>2</v>
      </c>
      <c r="E8" s="81" t="s">
        <v>12</v>
      </c>
    </row>
    <row r="9" spans="1:5" x14ac:dyDescent="0.2">
      <c r="A9" s="81" t="s">
        <v>209</v>
      </c>
      <c r="C9" s="44" t="s">
        <v>3</v>
      </c>
      <c r="E9" s="81" t="s">
        <v>13</v>
      </c>
    </row>
    <row r="10" spans="1:5" x14ac:dyDescent="0.2">
      <c r="C10" s="44" t="s">
        <v>4</v>
      </c>
      <c r="E10" s="81" t="s">
        <v>241</v>
      </c>
    </row>
    <row r="11" spans="1:5" x14ac:dyDescent="0.2">
      <c r="A11" s="82" t="s">
        <v>210</v>
      </c>
      <c r="C11" s="44" t="s">
        <v>11</v>
      </c>
    </row>
    <row r="12" spans="1:5" x14ac:dyDescent="0.2">
      <c r="A12" s="81" t="s">
        <v>12</v>
      </c>
      <c r="E12" s="82" t="s">
        <v>236</v>
      </c>
    </row>
    <row r="13" spans="1:5" x14ac:dyDescent="0.2">
      <c r="A13" s="81" t="s">
        <v>13</v>
      </c>
      <c r="C13" s="83" t="s">
        <v>211</v>
      </c>
      <c r="E13" s="81" t="s">
        <v>12</v>
      </c>
    </row>
    <row r="14" spans="1:5" x14ac:dyDescent="0.2">
      <c r="C14" s="44" t="s">
        <v>8</v>
      </c>
      <c r="E14" s="81" t="s">
        <v>13</v>
      </c>
    </row>
    <row r="15" spans="1:5" x14ac:dyDescent="0.2">
      <c r="A15" s="82" t="s">
        <v>212</v>
      </c>
      <c r="C15" s="44" t="s">
        <v>243</v>
      </c>
      <c r="E15" s="81" t="s">
        <v>241</v>
      </c>
    </row>
    <row r="16" spans="1:5" x14ac:dyDescent="0.2">
      <c r="A16" s="81" t="s">
        <v>224</v>
      </c>
      <c r="C16" s="44" t="s">
        <v>244</v>
      </c>
    </row>
    <row r="17" spans="1:5" x14ac:dyDescent="0.2">
      <c r="A17" s="81" t="s">
        <v>213</v>
      </c>
      <c r="C17" s="81" t="s">
        <v>245</v>
      </c>
      <c r="E17" s="82" t="s">
        <v>237</v>
      </c>
    </row>
    <row r="18" spans="1:5" x14ac:dyDescent="0.2">
      <c r="A18" s="81" t="s">
        <v>214</v>
      </c>
      <c r="C18" s="81" t="s">
        <v>246</v>
      </c>
      <c r="E18" s="81" t="s">
        <v>238</v>
      </c>
    </row>
    <row r="19" spans="1:5" x14ac:dyDescent="0.2">
      <c r="A19" s="81" t="s">
        <v>13</v>
      </c>
      <c r="E19" s="81" t="s">
        <v>239</v>
      </c>
    </row>
    <row r="20" spans="1:5" x14ac:dyDescent="0.2">
      <c r="E20" s="81" t="s">
        <v>240</v>
      </c>
    </row>
    <row r="21" spans="1:5" x14ac:dyDescent="0.2">
      <c r="A21" s="80" t="s">
        <v>215</v>
      </c>
      <c r="C21" s="80" t="s">
        <v>219</v>
      </c>
      <c r="E21" s="81" t="s">
        <v>241</v>
      </c>
    </row>
    <row r="22" spans="1:5" x14ac:dyDescent="0.2">
      <c r="A22" s="82" t="s">
        <v>216</v>
      </c>
      <c r="C22" s="84" t="s">
        <v>220</v>
      </c>
    </row>
    <row r="23" spans="1:5" x14ac:dyDescent="0.2">
      <c r="A23" s="81" t="s">
        <v>12</v>
      </c>
      <c r="C23" s="85" t="s">
        <v>12</v>
      </c>
      <c r="E23" s="80" t="s">
        <v>27</v>
      </c>
    </row>
    <row r="24" spans="1:5" x14ac:dyDescent="0.2">
      <c r="A24" s="81" t="s">
        <v>13</v>
      </c>
      <c r="C24" s="85" t="s">
        <v>13</v>
      </c>
      <c r="E24" s="81" t="s">
        <v>1302</v>
      </c>
    </row>
    <row r="25" spans="1:5" x14ac:dyDescent="0.2">
      <c r="C25" s="85"/>
      <c r="E25" s="81" t="s">
        <v>1303</v>
      </c>
    </row>
    <row r="26" spans="1:5" x14ac:dyDescent="0.2">
      <c r="A26" s="82" t="s">
        <v>217</v>
      </c>
      <c r="C26" s="85"/>
      <c r="E26" s="81" t="s">
        <v>1304</v>
      </c>
    </row>
    <row r="27" spans="1:5" x14ac:dyDescent="0.2">
      <c r="A27" s="81" t="s">
        <v>12</v>
      </c>
      <c r="C27" s="84"/>
      <c r="E27" s="81" t="s">
        <v>1305</v>
      </c>
    </row>
    <row r="28" spans="1:5" x14ac:dyDescent="0.2">
      <c r="A28" s="81" t="s">
        <v>13</v>
      </c>
      <c r="C28" s="86" t="s">
        <v>25</v>
      </c>
      <c r="E28" s="81" t="s">
        <v>1306</v>
      </c>
    </row>
    <row r="29" spans="1:5" ht="25.5" x14ac:dyDescent="0.2">
      <c r="C29" s="85" t="s">
        <v>248</v>
      </c>
      <c r="E29" s="81" t="s">
        <v>1307</v>
      </c>
    </row>
    <row r="30" spans="1:5" ht="25.5" x14ac:dyDescent="0.2">
      <c r="A30" s="82" t="s">
        <v>218</v>
      </c>
      <c r="C30" s="85" t="s">
        <v>249</v>
      </c>
      <c r="E30" s="81" t="s">
        <v>1311</v>
      </c>
    </row>
    <row r="31" spans="1:5" x14ac:dyDescent="0.2">
      <c r="A31" s="81" t="s">
        <v>12</v>
      </c>
      <c r="C31" s="85"/>
      <c r="E31" s="81" t="s">
        <v>1308</v>
      </c>
    </row>
    <row r="32" spans="1:5" x14ac:dyDescent="0.2">
      <c r="A32" s="81" t="s">
        <v>13</v>
      </c>
      <c r="C32" s="86" t="s">
        <v>43</v>
      </c>
      <c r="E32" s="81" t="s">
        <v>1309</v>
      </c>
    </row>
    <row r="33" spans="1:5" x14ac:dyDescent="0.2">
      <c r="C33" s="85" t="s">
        <v>9</v>
      </c>
      <c r="E33" s="81" t="s">
        <v>1310</v>
      </c>
    </row>
    <row r="34" spans="1:5" x14ac:dyDescent="0.2">
      <c r="A34" s="82" t="s">
        <v>221</v>
      </c>
      <c r="C34" s="85" t="s">
        <v>10</v>
      </c>
      <c r="E34" s="81" t="s">
        <v>1312</v>
      </c>
    </row>
    <row r="35" spans="1:5" x14ac:dyDescent="0.2">
      <c r="A35" s="81" t="s">
        <v>12</v>
      </c>
      <c r="C35" s="85" t="s">
        <v>250</v>
      </c>
      <c r="E35" s="81" t="s">
        <v>1313</v>
      </c>
    </row>
    <row r="36" spans="1:5" ht="25.5" x14ac:dyDescent="0.2">
      <c r="A36" s="81" t="s">
        <v>13</v>
      </c>
      <c r="C36" s="85"/>
      <c r="E36" s="81" t="s">
        <v>1314</v>
      </c>
    </row>
    <row r="37" spans="1:5" ht="63.75" x14ac:dyDescent="0.2">
      <c r="C37" s="86" t="s">
        <v>162</v>
      </c>
      <c r="E37" s="81" t="s">
        <v>1315</v>
      </c>
    </row>
    <row r="38" spans="1:5" x14ac:dyDescent="0.2">
      <c r="A38" s="82" t="s">
        <v>222</v>
      </c>
      <c r="C38" s="85" t="s">
        <v>251</v>
      </c>
      <c r="E38" s="81" t="s">
        <v>1316</v>
      </c>
    </row>
    <row r="39" spans="1:5" x14ac:dyDescent="0.2">
      <c r="A39" s="81" t="s">
        <v>12</v>
      </c>
      <c r="C39" s="85" t="s">
        <v>252</v>
      </c>
      <c r="E39" s="81" t="s">
        <v>1319</v>
      </c>
    </row>
    <row r="40" spans="1:5" ht="25.5" x14ac:dyDescent="0.2">
      <c r="A40" s="81" t="s">
        <v>13</v>
      </c>
      <c r="C40" s="85"/>
      <c r="E40" s="81" t="s">
        <v>1317</v>
      </c>
    </row>
    <row r="41" spans="1:5" ht="25.5" x14ac:dyDescent="0.2">
      <c r="C41" s="86" t="s">
        <v>163</v>
      </c>
      <c r="E41" s="81" t="s">
        <v>1318</v>
      </c>
    </row>
    <row r="42" spans="1:5" ht="38.25" x14ac:dyDescent="0.2">
      <c r="A42" s="82" t="s">
        <v>223</v>
      </c>
      <c r="C42" s="85" t="s">
        <v>253</v>
      </c>
      <c r="E42" s="81" t="s">
        <v>1320</v>
      </c>
    </row>
    <row r="43" spans="1:5" x14ac:dyDescent="0.2">
      <c r="A43" s="81" t="s">
        <v>12</v>
      </c>
      <c r="C43" s="85" t="s">
        <v>254</v>
      </c>
      <c r="E43" s="81" t="s">
        <v>1322</v>
      </c>
    </row>
    <row r="44" spans="1:5" x14ac:dyDescent="0.2">
      <c r="A44" s="81" t="s">
        <v>13</v>
      </c>
      <c r="C44" s="85"/>
    </row>
    <row r="46" spans="1:5" x14ac:dyDescent="0.2">
      <c r="A46" s="82" t="s">
        <v>225</v>
      </c>
    </row>
    <row r="47" spans="1:5" x14ac:dyDescent="0.2">
      <c r="A47" s="81" t="s">
        <v>226</v>
      </c>
    </row>
    <row r="48" spans="1:5" x14ac:dyDescent="0.2">
      <c r="A48" s="81" t="s">
        <v>227</v>
      </c>
    </row>
    <row r="49" spans="1:1" ht="25.5" x14ac:dyDescent="0.2">
      <c r="A49" s="81" t="s">
        <v>228</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Laws</vt: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Finances'!Print_Area</vt:lpstr>
      <vt:lpstr>Deliverables!Print_Area</vt:lpstr>
      <vt:lpstr>'Deliverables - Potential Harm'!Print_Area</vt:lpstr>
      <vt:lpstr>Laws!Print_Area</vt:lpstr>
      <vt:lpstr>'Organizational Units'!Print_Area</vt:lpstr>
      <vt:lpstr>'Performance Measures'!Print_Area</vt:lpstr>
      <vt:lpstr>'Strategic Plan Summary'!Print_Area</vt:lpstr>
      <vt:lpstr>'ComprehensiveStrategic Finances'!Print_Titles</vt:lpstr>
      <vt:lpstr>Deliverables!Print_Titles</vt:lpstr>
      <vt:lpstr>'Deliverables - Potential Harm'!Print_Titles</vt:lpstr>
      <vt:lpstr>Laws!Print_Titles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2018-06-14T13:46:32Z</dcterms:modified>
</cp:coreProperties>
</file>