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1410" windowWidth="11865" windowHeight="6525"/>
  </bookViews>
  <sheets>
    <sheet name="Sheet1" sheetId="1" r:id="rId1"/>
    <sheet name="Sheet2" sheetId="2" r:id="rId2"/>
    <sheet name="Sheet3" sheetId="3" r:id="rId3"/>
  </sheets>
  <calcPr calcId="125725" iterateCount="1000"/>
</workbook>
</file>

<file path=xl/calcChain.xml><?xml version="1.0" encoding="utf-8"?>
<calcChain xmlns="http://schemas.openxmlformats.org/spreadsheetml/2006/main">
  <c r="F47" i="1"/>
  <c r="E47"/>
  <c r="D47"/>
  <c r="C47"/>
  <c r="F15"/>
  <c r="E15"/>
  <c r="D15"/>
  <c r="C15"/>
  <c r="F32"/>
  <c r="E32"/>
  <c r="D32"/>
  <c r="C32"/>
  <c r="F28"/>
  <c r="E28"/>
  <c r="D28"/>
  <c r="C28"/>
  <c r="F9"/>
  <c r="E9"/>
  <c r="D9"/>
  <c r="C9"/>
  <c r="F4"/>
  <c r="E4"/>
  <c r="D4"/>
  <c r="C4"/>
  <c r="C3"/>
  <c r="C2"/>
  <c r="D2"/>
  <c r="E2"/>
  <c r="F2"/>
  <c r="D3"/>
  <c r="E3"/>
  <c r="F3"/>
  <c r="C5"/>
  <c r="D5"/>
  <c r="E5"/>
  <c r="F5"/>
  <c r="C6"/>
  <c r="D6"/>
  <c r="E6"/>
  <c r="F6"/>
  <c r="C7"/>
  <c r="D7"/>
  <c r="E7"/>
  <c r="F7"/>
  <c r="C8"/>
  <c r="D8"/>
  <c r="E8"/>
  <c r="F8"/>
  <c r="C10"/>
  <c r="D10"/>
  <c r="E10"/>
  <c r="F10"/>
  <c r="C11"/>
  <c r="D11"/>
  <c r="E11"/>
  <c r="F11"/>
  <c r="C12"/>
  <c r="D12"/>
  <c r="E12"/>
  <c r="F12"/>
  <c r="C13"/>
  <c r="D13"/>
  <c r="E13"/>
  <c r="F13"/>
  <c r="C14"/>
  <c r="D14"/>
  <c r="E14"/>
  <c r="F14"/>
  <c r="C16"/>
  <c r="D16"/>
  <c r="E16"/>
  <c r="F16"/>
  <c r="C17"/>
  <c r="D17"/>
  <c r="E17"/>
  <c r="F17"/>
  <c r="C18"/>
  <c r="D18"/>
  <c r="E18"/>
  <c r="F18"/>
  <c r="C19"/>
  <c r="D19"/>
  <c r="E19"/>
  <c r="F19"/>
  <c r="C20"/>
  <c r="D20"/>
  <c r="E20"/>
  <c r="F20"/>
  <c r="C21"/>
  <c r="D21"/>
  <c r="E21"/>
  <c r="F21"/>
  <c r="C22"/>
  <c r="D22"/>
  <c r="E22"/>
  <c r="F22"/>
  <c r="C23"/>
  <c r="D23"/>
  <c r="E23"/>
  <c r="F23"/>
  <c r="C24"/>
  <c r="D24"/>
  <c r="E24"/>
  <c r="F24"/>
  <c r="C25"/>
  <c r="D25"/>
  <c r="E25"/>
  <c r="F25"/>
  <c r="C26"/>
  <c r="D26"/>
  <c r="E26"/>
  <c r="F26"/>
  <c r="C27"/>
  <c r="D27"/>
  <c r="E27"/>
  <c r="F27"/>
  <c r="C29"/>
  <c r="D29"/>
  <c r="E29"/>
  <c r="F29"/>
  <c r="C30"/>
  <c r="D30"/>
  <c r="E30"/>
  <c r="F30"/>
  <c r="C31"/>
  <c r="D31"/>
  <c r="E31"/>
  <c r="F31"/>
  <c r="C33"/>
  <c r="D33"/>
  <c r="E33"/>
  <c r="F33"/>
  <c r="C34"/>
  <c r="D34"/>
  <c r="E34"/>
  <c r="F34"/>
  <c r="C35"/>
  <c r="D35"/>
  <c r="E35"/>
  <c r="F35"/>
  <c r="C36"/>
  <c r="D36"/>
  <c r="E36"/>
  <c r="F36"/>
  <c r="C37"/>
  <c r="D37"/>
  <c r="E37"/>
  <c r="F37"/>
  <c r="C38"/>
  <c r="D38"/>
  <c r="E38"/>
  <c r="F38"/>
  <c r="C39"/>
  <c r="D39"/>
  <c r="E39"/>
  <c r="F39"/>
  <c r="C40"/>
  <c r="D40"/>
  <c r="E40"/>
  <c r="F40"/>
  <c r="C41"/>
  <c r="D41"/>
  <c r="E41"/>
  <c r="F41"/>
  <c r="C42"/>
  <c r="D42"/>
  <c r="E42"/>
  <c r="F42"/>
  <c r="C43"/>
  <c r="D43"/>
  <c r="E43"/>
  <c r="F43"/>
  <c r="C44"/>
  <c r="D44"/>
  <c r="E44"/>
  <c r="F44"/>
  <c r="C45"/>
  <c r="D45"/>
  <c r="E45"/>
  <c r="F45"/>
  <c r="C46"/>
  <c r="D46"/>
  <c r="E46"/>
  <c r="F46"/>
  <c r="F48" l="1"/>
  <c r="D48"/>
  <c r="C48"/>
  <c r="E48"/>
</calcChain>
</file>

<file path=xl/sharedStrings.xml><?xml version="1.0" encoding="utf-8"?>
<sst xmlns="http://schemas.openxmlformats.org/spreadsheetml/2006/main" count="52" uniqueCount="52">
  <si>
    <t>ALEXANDER, THOMAS C.</t>
  </si>
  <si>
    <t>COURSON, JOHN E.</t>
  </si>
  <si>
    <t>FAIR, MICHAEL L.</t>
  </si>
  <si>
    <t>FORD, ROBERT</t>
  </si>
  <si>
    <t>HAYES, ROBERT W., JR.</t>
  </si>
  <si>
    <t>HUTTO, C. BRADLEY</t>
  </si>
  <si>
    <t>JACKSON, DARRELL</t>
  </si>
  <si>
    <t>LEATHERMAN, HUGH K., SR.</t>
  </si>
  <si>
    <t>MARTIN, LARRY A.</t>
  </si>
  <si>
    <t>MATTHEWS, JOHN W., JR.</t>
  </si>
  <si>
    <t>McGILL, J. YANCEY</t>
  </si>
  <si>
    <t>PEELER, HARVEY S., JR.</t>
  </si>
  <si>
    <t>REESE, GLENN G.</t>
  </si>
  <si>
    <t>SETZLER, NIKKI G.</t>
  </si>
  <si>
    <t>TOTALS</t>
  </si>
  <si>
    <t>SENATOR</t>
  </si>
  <si>
    <t>AYES</t>
  </si>
  <si>
    <t>NAYS</t>
  </si>
  <si>
    <t>PRESENT</t>
  </si>
  <si>
    <t>ABSTAIN</t>
  </si>
  <si>
    <t>PINCKNEY, CLEMENTA C.</t>
  </si>
  <si>
    <t>VERDIN, DANIEL B., III, "DANNY"</t>
  </si>
  <si>
    <t>MALLOY, GERALD</t>
  </si>
  <si>
    <t>SHEHEEN, VINCENT A.</t>
  </si>
  <si>
    <t>BRYANT, KEVIN L.</t>
  </si>
  <si>
    <t>LOURIE, JOEL</t>
  </si>
  <si>
    <t>WILLIAMS, KENT</t>
  </si>
  <si>
    <t>CAMPBELL, PAUL G., JR.</t>
  </si>
  <si>
    <t>MASSEY, A. SHANE</t>
  </si>
  <si>
    <t>BRIGHT, LEE</t>
  </si>
  <si>
    <t>COLEMAN, CREIGHTON B.</t>
  </si>
  <si>
    <t>DAVIS, THOMAS C. "TOM"</t>
  </si>
  <si>
    <t>MARTIN, SHANE R.</t>
  </si>
  <si>
    <t>NICHOLSON, FLOYD</t>
  </si>
  <si>
    <t>SCOTT, JOHN L., JR.</t>
  </si>
  <si>
    <t>GREGORY, CHAUNCEY K. "GREG"</t>
  </si>
  <si>
    <t>ALLEN, KARL B.</t>
  </si>
  <si>
    <t>BENNETT, SEAN</t>
  </si>
  <si>
    <t>CAMPSEN, GEORGE E. "CHIP" III</t>
  </si>
  <si>
    <t>CLEARY, RAYMOND E.   III</t>
  </si>
  <si>
    <t>CORBIN, THOMAS "TOM" D.</t>
  </si>
  <si>
    <t>CROMER, RONNIE W.</t>
  </si>
  <si>
    <t>GROOMS, LAWRENCE K. "LARRY"</t>
  </si>
  <si>
    <t>HEMBREE, GREG</t>
  </si>
  <si>
    <t>JOHNSON, KEVIN L.</t>
  </si>
  <si>
    <t>McELVEEN, J. THOMAS  III</t>
  </si>
  <si>
    <t>O'DELL, WILLIAM H.</t>
  </si>
  <si>
    <t>RANKIN, LUKE A.</t>
  </si>
  <si>
    <t>SHEALY, KATRINA</t>
  </si>
  <si>
    <t>THURMOND, PAUL</t>
  </si>
  <si>
    <t>TURNER, ROSS</t>
  </si>
  <si>
    <t>YOUNG, THOMAS R. "TOM", JR.</t>
  </si>
</sst>
</file>

<file path=xl/styles.xml><?xml version="1.0" encoding="utf-8"?>
<styleSheet xmlns="http://schemas.openxmlformats.org/spreadsheetml/2006/main">
  <numFmts count="1">
    <numFmt numFmtId="164" formatCode="mmmm\ d\,\ yyyy"/>
  </numFmts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i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horizontal="center" vertical="center"/>
    </xf>
  </cellStyleXfs>
  <cellXfs count="13">
    <xf numFmtId="0" fontId="0" fillId="0" borderId="0" xfId="0">
      <alignment horizontal="center" vertical="center"/>
    </xf>
    <xf numFmtId="164" fontId="0" fillId="0" borderId="0" xfId="0" applyNumberFormat="1">
      <alignment horizontal="center" vertical="center"/>
    </xf>
    <xf numFmtId="0" fontId="1" fillId="0" borderId="0" xfId="0" applyFont="1">
      <alignment horizontal="center" vertical="center"/>
    </xf>
    <xf numFmtId="0" fontId="0" fillId="0" borderId="0" xfId="0" applyAlignment="1"/>
    <xf numFmtId="0" fontId="1" fillId="0" borderId="0" xfId="0" applyFont="1" applyAlignment="1"/>
    <xf numFmtId="0" fontId="0" fillId="0" borderId="0" xfId="0" applyAlignment="1">
      <alignment horizontal="center"/>
    </xf>
    <xf numFmtId="0" fontId="0" fillId="0" borderId="0" xfId="0" applyAlignment="1">
      <alignment horizontal="right" vertical="center"/>
    </xf>
    <xf numFmtId="0" fontId="0" fillId="0" borderId="0" xfId="0" applyProtection="1">
      <alignment horizontal="center"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1428750</xdr:colOff>
      <xdr:row>26</xdr:row>
      <xdr:rowOff>19050</xdr:rowOff>
    </xdr:from>
    <xdr:to>
      <xdr:col>5</xdr:col>
      <xdr:colOff>152400</xdr:colOff>
      <xdr:row>28</xdr:row>
      <xdr:rowOff>152400</xdr:rowOff>
    </xdr:to>
    <xdr:pic>
      <xdr:nvPicPr>
        <xdr:cNvPr id="105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lum bright="70000" contrast="-70000"/>
        </a:blip>
        <a:srcRect/>
        <a:stretch>
          <a:fillRect/>
        </a:stretch>
      </xdr:blipFill>
      <xdr:spPr bwMode="auto">
        <a:xfrm>
          <a:off x="1428750" y="4229100"/>
          <a:ext cx="2324100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absolute">
    <xdr:from>
      <xdr:col>0</xdr:col>
      <xdr:colOff>1438275</xdr:colOff>
      <xdr:row>11</xdr:row>
      <xdr:rowOff>85725</xdr:rowOff>
    </xdr:from>
    <xdr:to>
      <xdr:col>5</xdr:col>
      <xdr:colOff>161925</xdr:colOff>
      <xdr:row>14</xdr:row>
      <xdr:rowOff>57150</xdr:rowOff>
    </xdr:to>
    <xdr:pic>
      <xdr:nvPicPr>
        <xdr:cNvPr id="1051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lum bright="70000" contrast="-70000"/>
        </a:blip>
        <a:srcRect/>
        <a:stretch>
          <a:fillRect/>
        </a:stretch>
      </xdr:blipFill>
      <xdr:spPr bwMode="auto">
        <a:xfrm>
          <a:off x="1438275" y="1866900"/>
          <a:ext cx="2324100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absolute">
    <xdr:from>
      <xdr:col>0</xdr:col>
      <xdr:colOff>1419225</xdr:colOff>
      <xdr:row>40</xdr:row>
      <xdr:rowOff>19050</xdr:rowOff>
    </xdr:from>
    <xdr:to>
      <xdr:col>5</xdr:col>
      <xdr:colOff>152400</xdr:colOff>
      <xdr:row>42</xdr:row>
      <xdr:rowOff>152400</xdr:rowOff>
    </xdr:to>
    <xdr:pic>
      <xdr:nvPicPr>
        <xdr:cNvPr id="1052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lum bright="70000" contrast="-70000"/>
        </a:blip>
        <a:srcRect/>
        <a:stretch>
          <a:fillRect/>
        </a:stretch>
      </xdr:blipFill>
      <xdr:spPr bwMode="auto">
        <a:xfrm>
          <a:off x="1419225" y="6496050"/>
          <a:ext cx="233362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53"/>
  <sheetViews>
    <sheetView tabSelected="1" zoomScale="136" zoomScaleNormal="136" workbookViewId="0">
      <pane ySplit="1" topLeftCell="A2" activePane="bottomLeft" state="frozen"/>
      <selection pane="bottomLeft" activeCell="B50" sqref="B50"/>
    </sheetView>
  </sheetViews>
  <sheetFormatPr defaultRowHeight="12.75"/>
  <cols>
    <col min="1" max="1" width="28.42578125" bestFit="1" customWidth="1"/>
    <col min="2" max="2" width="5.28515625" customWidth="1"/>
    <col min="3" max="3" width="5.7109375" bestFit="1" customWidth="1"/>
    <col min="4" max="4" width="5.85546875" bestFit="1" customWidth="1"/>
    <col min="5" max="5" width="8.7109375" customWidth="1"/>
    <col min="6" max="6" width="11.28515625" customWidth="1"/>
    <col min="7" max="7" width="26.42578125" style="3" customWidth="1"/>
  </cols>
  <sheetData>
    <row r="1" spans="1:10" s="1" customFormat="1">
      <c r="A1" s="2" t="s">
        <v>15</v>
      </c>
      <c r="B1" s="2"/>
      <c r="C1" s="2" t="s">
        <v>16</v>
      </c>
      <c r="D1" s="2" t="s">
        <v>17</v>
      </c>
      <c r="E1" s="2" t="s">
        <v>19</v>
      </c>
      <c r="F1" s="2" t="s">
        <v>18</v>
      </c>
      <c r="G1" s="4"/>
    </row>
    <row r="2" spans="1:10" s="1" customFormat="1">
      <c r="A2" s="8" t="s">
        <v>36</v>
      </c>
      <c r="B2"/>
      <c r="C2">
        <f t="shared" ref="C2:C46" si="0">IF(B2="y",1,0)</f>
        <v>0</v>
      </c>
      <c r="D2">
        <f t="shared" ref="D2:D45" si="1">IF(B2="n",1,0)</f>
        <v>0</v>
      </c>
      <c r="E2">
        <f t="shared" ref="E2:E45" si="2">IF(B2="a",1,0)</f>
        <v>0</v>
      </c>
      <c r="F2">
        <f t="shared" ref="F2:F45" si="3">IF(B2="p",1,0)</f>
        <v>0</v>
      </c>
      <c r="G2" s="5"/>
    </row>
    <row r="3" spans="1:10" s="1" customFormat="1">
      <c r="A3" s="8" t="s">
        <v>0</v>
      </c>
      <c r="B3"/>
      <c r="C3">
        <f>IF(B3="y",1,0)</f>
        <v>0</v>
      </c>
      <c r="D3">
        <f t="shared" si="1"/>
        <v>0</v>
      </c>
      <c r="E3">
        <f t="shared" si="2"/>
        <v>0</v>
      </c>
      <c r="F3">
        <f t="shared" si="3"/>
        <v>0</v>
      </c>
      <c r="G3" s="5"/>
    </row>
    <row r="4" spans="1:10" s="1" customFormat="1">
      <c r="A4" s="8" t="s">
        <v>37</v>
      </c>
      <c r="B4"/>
      <c r="C4">
        <f>IF(B4="y",1,0)</f>
        <v>0</v>
      </c>
      <c r="D4">
        <f t="shared" ref="D4:D9" si="4">IF(B4="n",1,0)</f>
        <v>0</v>
      </c>
      <c r="E4">
        <f t="shared" ref="E4:E9" si="5">IF(B4="a",1,0)</f>
        <v>0</v>
      </c>
      <c r="F4">
        <f t="shared" ref="F4:F9" si="6">IF(B4="p",1,0)</f>
        <v>0</v>
      </c>
      <c r="G4" s="5"/>
    </row>
    <row r="5" spans="1:10" s="1" customFormat="1">
      <c r="A5" s="8" t="s">
        <v>29</v>
      </c>
      <c r="B5"/>
      <c r="C5">
        <f t="shared" si="0"/>
        <v>0</v>
      </c>
      <c r="D5">
        <f t="shared" si="4"/>
        <v>0</v>
      </c>
      <c r="E5">
        <f t="shared" si="5"/>
        <v>0</v>
      </c>
      <c r="F5">
        <f t="shared" si="6"/>
        <v>0</v>
      </c>
      <c r="G5" s="5"/>
    </row>
    <row r="6" spans="1:10" s="1" customFormat="1">
      <c r="A6" s="8" t="s">
        <v>24</v>
      </c>
      <c r="B6"/>
      <c r="C6">
        <f>IF(B6="y",1,0)</f>
        <v>0</v>
      </c>
      <c r="D6">
        <f t="shared" si="4"/>
        <v>0</v>
      </c>
      <c r="E6">
        <f t="shared" si="5"/>
        <v>0</v>
      </c>
      <c r="F6">
        <f t="shared" si="6"/>
        <v>0</v>
      </c>
      <c r="G6" s="5"/>
    </row>
    <row r="7" spans="1:10" s="1" customFormat="1">
      <c r="A7" s="12" t="s">
        <v>27</v>
      </c>
      <c r="B7"/>
      <c r="C7">
        <f t="shared" si="0"/>
        <v>0</v>
      </c>
      <c r="D7">
        <f t="shared" si="4"/>
        <v>0</v>
      </c>
      <c r="E7">
        <f t="shared" si="5"/>
        <v>0</v>
      </c>
      <c r="F7">
        <f t="shared" si="6"/>
        <v>0</v>
      </c>
      <c r="G7" s="5"/>
    </row>
    <row r="8" spans="1:10" s="1" customFormat="1">
      <c r="A8" s="10" t="s">
        <v>38</v>
      </c>
      <c r="B8"/>
      <c r="C8">
        <f t="shared" si="0"/>
        <v>0</v>
      </c>
      <c r="D8">
        <f t="shared" si="4"/>
        <v>0</v>
      </c>
      <c r="E8">
        <f t="shared" si="5"/>
        <v>0</v>
      </c>
      <c r="F8">
        <f t="shared" si="6"/>
        <v>0</v>
      </c>
      <c r="G8" s="5"/>
    </row>
    <row r="9" spans="1:10" s="1" customFormat="1">
      <c r="A9" s="12" t="s">
        <v>39</v>
      </c>
      <c r="B9"/>
      <c r="C9">
        <f>IF(B9="y",1,0)</f>
        <v>0</v>
      </c>
      <c r="D9">
        <f t="shared" si="4"/>
        <v>0</v>
      </c>
      <c r="E9">
        <f t="shared" si="5"/>
        <v>0</v>
      </c>
      <c r="F9">
        <f t="shared" si="6"/>
        <v>0</v>
      </c>
      <c r="G9" s="5"/>
    </row>
    <row r="10" spans="1:10">
      <c r="A10" s="12" t="s">
        <v>30</v>
      </c>
      <c r="C10">
        <f t="shared" si="0"/>
        <v>0</v>
      </c>
      <c r="D10">
        <f t="shared" si="1"/>
        <v>0</v>
      </c>
      <c r="E10">
        <f t="shared" si="2"/>
        <v>0</v>
      </c>
      <c r="F10">
        <f t="shared" si="3"/>
        <v>0</v>
      </c>
      <c r="H10" s="3"/>
      <c r="I10" s="3"/>
    </row>
    <row r="11" spans="1:10">
      <c r="A11" s="12" t="s">
        <v>40</v>
      </c>
      <c r="C11">
        <f t="shared" si="0"/>
        <v>0</v>
      </c>
      <c r="D11">
        <f t="shared" si="1"/>
        <v>0</v>
      </c>
      <c r="E11">
        <f t="shared" si="2"/>
        <v>0</v>
      </c>
      <c r="F11">
        <f t="shared" si="3"/>
        <v>0</v>
      </c>
      <c r="H11" s="3"/>
      <c r="I11" s="3"/>
    </row>
    <row r="12" spans="1:10">
      <c r="A12" s="12" t="s">
        <v>1</v>
      </c>
      <c r="C12">
        <f t="shared" si="0"/>
        <v>0</v>
      </c>
      <c r="D12">
        <f t="shared" si="1"/>
        <v>0</v>
      </c>
      <c r="E12">
        <f t="shared" si="2"/>
        <v>0</v>
      </c>
      <c r="F12">
        <f t="shared" si="3"/>
        <v>0</v>
      </c>
      <c r="H12" s="3"/>
      <c r="I12" s="3"/>
      <c r="J12" s="3"/>
    </row>
    <row r="13" spans="1:10">
      <c r="A13" s="12" t="s">
        <v>41</v>
      </c>
      <c r="C13">
        <f t="shared" si="0"/>
        <v>0</v>
      </c>
      <c r="D13">
        <f t="shared" si="1"/>
        <v>0</v>
      </c>
      <c r="E13">
        <f t="shared" si="2"/>
        <v>0</v>
      </c>
      <c r="F13">
        <f t="shared" si="3"/>
        <v>0</v>
      </c>
      <c r="H13" s="3"/>
      <c r="I13" s="3"/>
      <c r="J13" s="3"/>
    </row>
    <row r="14" spans="1:10">
      <c r="A14" s="12" t="s">
        <v>31</v>
      </c>
      <c r="C14">
        <f t="shared" si="0"/>
        <v>0</v>
      </c>
      <c r="D14">
        <f t="shared" si="1"/>
        <v>0</v>
      </c>
      <c r="E14">
        <f t="shared" si="2"/>
        <v>0</v>
      </c>
      <c r="F14">
        <f t="shared" si="3"/>
        <v>0</v>
      </c>
      <c r="H14" s="3"/>
      <c r="I14" s="3"/>
      <c r="J14" s="3"/>
    </row>
    <row r="15" spans="1:10">
      <c r="A15" s="12" t="s">
        <v>2</v>
      </c>
      <c r="C15">
        <f t="shared" ref="C15" si="7">IF(B15="y",1,0)</f>
        <v>0</v>
      </c>
      <c r="D15">
        <f t="shared" ref="D15" si="8">IF(B15="n",1,0)</f>
        <v>0</v>
      </c>
      <c r="E15">
        <f t="shared" ref="E15" si="9">IF(B15="a",1,0)</f>
        <v>0</v>
      </c>
      <c r="F15">
        <f t="shared" ref="F15" si="10">IF(B15="p",1,0)</f>
        <v>0</v>
      </c>
      <c r="H15" s="3"/>
      <c r="I15" s="3"/>
      <c r="J15" s="3"/>
    </row>
    <row r="16" spans="1:10">
      <c r="A16" s="12" t="s">
        <v>3</v>
      </c>
      <c r="C16">
        <f t="shared" si="0"/>
        <v>0</v>
      </c>
      <c r="D16">
        <f t="shared" si="1"/>
        <v>0</v>
      </c>
      <c r="E16">
        <f t="shared" si="2"/>
        <v>0</v>
      </c>
      <c r="F16">
        <f t="shared" si="3"/>
        <v>0</v>
      </c>
      <c r="H16" s="3"/>
      <c r="I16" s="3"/>
      <c r="J16" s="3"/>
    </row>
    <row r="17" spans="1:10">
      <c r="A17" s="10" t="s">
        <v>35</v>
      </c>
      <c r="C17">
        <f t="shared" si="0"/>
        <v>0</v>
      </c>
      <c r="D17">
        <f t="shared" si="1"/>
        <v>0</v>
      </c>
      <c r="E17">
        <f t="shared" si="2"/>
        <v>0</v>
      </c>
      <c r="F17">
        <f t="shared" si="3"/>
        <v>0</v>
      </c>
      <c r="H17" s="3"/>
      <c r="I17" s="3"/>
      <c r="J17" s="3"/>
    </row>
    <row r="18" spans="1:10">
      <c r="A18" s="10" t="s">
        <v>42</v>
      </c>
      <c r="C18">
        <f t="shared" si="0"/>
        <v>0</v>
      </c>
      <c r="D18">
        <f t="shared" si="1"/>
        <v>0</v>
      </c>
      <c r="E18">
        <f t="shared" si="2"/>
        <v>0</v>
      </c>
      <c r="F18">
        <f t="shared" si="3"/>
        <v>0</v>
      </c>
      <c r="H18" s="3"/>
      <c r="I18" s="3"/>
      <c r="J18" s="3"/>
    </row>
    <row r="19" spans="1:10">
      <c r="A19" s="12" t="s">
        <v>4</v>
      </c>
      <c r="C19">
        <f t="shared" si="0"/>
        <v>0</v>
      </c>
      <c r="D19">
        <f t="shared" si="1"/>
        <v>0</v>
      </c>
      <c r="E19">
        <f t="shared" si="2"/>
        <v>0</v>
      </c>
      <c r="F19">
        <f t="shared" si="3"/>
        <v>0</v>
      </c>
      <c r="H19" s="3"/>
      <c r="I19" s="3"/>
      <c r="J19" s="3"/>
    </row>
    <row r="20" spans="1:10">
      <c r="A20" s="12" t="s">
        <v>43</v>
      </c>
      <c r="C20">
        <f t="shared" si="0"/>
        <v>0</v>
      </c>
      <c r="D20">
        <f t="shared" si="1"/>
        <v>0</v>
      </c>
      <c r="E20">
        <f t="shared" si="2"/>
        <v>0</v>
      </c>
      <c r="F20">
        <f t="shared" si="3"/>
        <v>0</v>
      </c>
      <c r="H20" s="3"/>
      <c r="I20" s="3"/>
      <c r="J20" s="3"/>
    </row>
    <row r="21" spans="1:10">
      <c r="A21" s="9" t="s">
        <v>5</v>
      </c>
      <c r="C21">
        <f t="shared" si="0"/>
        <v>0</v>
      </c>
      <c r="D21">
        <f>IF(B21="n",1,0)</f>
        <v>0</v>
      </c>
      <c r="E21">
        <f>IF(B21="a",1,0)</f>
        <v>0</v>
      </c>
      <c r="F21">
        <f>IF(B21="p",1,0)</f>
        <v>0</v>
      </c>
      <c r="H21" s="3"/>
      <c r="I21" s="3"/>
      <c r="J21" s="3"/>
    </row>
    <row r="22" spans="1:10">
      <c r="A22" s="12" t="s">
        <v>6</v>
      </c>
      <c r="C22">
        <f t="shared" si="0"/>
        <v>0</v>
      </c>
      <c r="D22">
        <f t="shared" si="1"/>
        <v>0</v>
      </c>
      <c r="E22">
        <f t="shared" si="2"/>
        <v>0</v>
      </c>
      <c r="F22">
        <f t="shared" si="3"/>
        <v>0</v>
      </c>
      <c r="H22" s="3"/>
      <c r="I22" s="3"/>
      <c r="J22" s="3"/>
    </row>
    <row r="23" spans="1:10">
      <c r="A23" s="12" t="s">
        <v>44</v>
      </c>
      <c r="C23">
        <f t="shared" si="0"/>
        <v>0</v>
      </c>
      <c r="D23">
        <f t="shared" si="1"/>
        <v>0</v>
      </c>
      <c r="E23">
        <f t="shared" si="2"/>
        <v>0</v>
      </c>
      <c r="F23">
        <f t="shared" si="3"/>
        <v>0</v>
      </c>
      <c r="H23" s="3"/>
      <c r="I23" s="3"/>
      <c r="J23" s="3"/>
    </row>
    <row r="24" spans="1:10">
      <c r="A24" s="12" t="s">
        <v>7</v>
      </c>
      <c r="C24">
        <f t="shared" si="0"/>
        <v>0</v>
      </c>
      <c r="D24">
        <f t="shared" si="1"/>
        <v>0</v>
      </c>
      <c r="E24">
        <f t="shared" si="2"/>
        <v>0</v>
      </c>
      <c r="F24">
        <f t="shared" si="3"/>
        <v>0</v>
      </c>
      <c r="H24" s="3"/>
      <c r="I24" s="3"/>
      <c r="J24" s="3"/>
    </row>
    <row r="25" spans="1:10">
      <c r="A25" s="8" t="s">
        <v>25</v>
      </c>
      <c r="C25">
        <f t="shared" si="0"/>
        <v>0</v>
      </c>
      <c r="D25">
        <f>IF(B25="n",1,0)</f>
        <v>0</v>
      </c>
      <c r="E25">
        <f>IF(B25="a",1,0)</f>
        <v>0</v>
      </c>
      <c r="F25">
        <f>IF(B25="p",1,0)</f>
        <v>0</v>
      </c>
      <c r="H25" s="3"/>
      <c r="I25" s="3"/>
      <c r="J25" s="3"/>
    </row>
    <row r="26" spans="1:10">
      <c r="A26" s="8" t="s">
        <v>22</v>
      </c>
      <c r="C26">
        <f t="shared" si="0"/>
        <v>0</v>
      </c>
      <c r="D26">
        <f t="shared" si="1"/>
        <v>0</v>
      </c>
      <c r="E26">
        <f t="shared" si="2"/>
        <v>0</v>
      </c>
      <c r="F26">
        <f t="shared" si="3"/>
        <v>0</v>
      </c>
      <c r="H26" s="3"/>
      <c r="I26" s="3"/>
      <c r="J26" s="3"/>
    </row>
    <row r="27" spans="1:10">
      <c r="A27" s="11" t="s">
        <v>8</v>
      </c>
      <c r="C27">
        <f t="shared" si="0"/>
        <v>0</v>
      </c>
      <c r="D27">
        <f t="shared" si="1"/>
        <v>0</v>
      </c>
      <c r="E27">
        <f t="shared" si="2"/>
        <v>0</v>
      </c>
      <c r="F27">
        <f t="shared" si="3"/>
        <v>0</v>
      </c>
      <c r="H27" s="3"/>
      <c r="I27" s="3"/>
      <c r="J27" s="3"/>
    </row>
    <row r="28" spans="1:10">
      <c r="A28" s="11" t="s">
        <v>32</v>
      </c>
      <c r="C28">
        <f>IF(B28="y",1,0)</f>
        <v>0</v>
      </c>
      <c r="D28">
        <f>IF(B28="n",1,0)</f>
        <v>0</v>
      </c>
      <c r="E28">
        <f>IF(B28="a",1,0)</f>
        <v>0</v>
      </c>
      <c r="F28">
        <f>IF(B28="p",1,0)</f>
        <v>0</v>
      </c>
      <c r="H28" s="3"/>
      <c r="I28" s="3"/>
      <c r="J28" s="3"/>
    </row>
    <row r="29" spans="1:10">
      <c r="A29" s="8" t="s">
        <v>28</v>
      </c>
      <c r="C29">
        <f>IF(B29="y",1,0)</f>
        <v>0</v>
      </c>
      <c r="D29">
        <f>IF(B29="n",1,0)</f>
        <v>0</v>
      </c>
      <c r="E29">
        <f>IF(B29="a",1,0)</f>
        <v>0</v>
      </c>
      <c r="F29">
        <f>IF(B29="p",1,0)</f>
        <v>0</v>
      </c>
      <c r="H29" s="3"/>
      <c r="I29" s="3"/>
      <c r="J29" s="3"/>
    </row>
    <row r="30" spans="1:10">
      <c r="A30" s="8" t="s">
        <v>9</v>
      </c>
      <c r="C30">
        <f t="shared" si="0"/>
        <v>0</v>
      </c>
      <c r="D30">
        <f t="shared" si="1"/>
        <v>0</v>
      </c>
      <c r="E30">
        <f t="shared" si="2"/>
        <v>0</v>
      </c>
      <c r="F30">
        <f t="shared" si="3"/>
        <v>0</v>
      </c>
      <c r="H30" s="3"/>
      <c r="I30" s="3"/>
      <c r="J30" s="3"/>
    </row>
    <row r="31" spans="1:10">
      <c r="A31" s="12" t="s">
        <v>45</v>
      </c>
      <c r="C31">
        <f t="shared" si="0"/>
        <v>0</v>
      </c>
      <c r="D31">
        <f t="shared" si="1"/>
        <v>0</v>
      </c>
      <c r="E31">
        <f t="shared" si="2"/>
        <v>0</v>
      </c>
      <c r="F31">
        <f t="shared" si="3"/>
        <v>0</v>
      </c>
      <c r="H31" s="3"/>
      <c r="I31" s="3"/>
      <c r="J31" s="3"/>
    </row>
    <row r="32" spans="1:10">
      <c r="A32" s="12" t="s">
        <v>10</v>
      </c>
      <c r="C32">
        <f>IF(B32="y",1,0)</f>
        <v>0</v>
      </c>
      <c r="D32">
        <f>IF(B32="n",1,0)</f>
        <v>0</v>
      </c>
      <c r="E32">
        <f>IF(B32="a",1,0)</f>
        <v>0</v>
      </c>
      <c r="F32">
        <f>IF(B32="p",1,0)</f>
        <v>0</v>
      </c>
      <c r="H32" s="3"/>
      <c r="I32" s="3"/>
      <c r="J32" s="3"/>
    </row>
    <row r="33" spans="1:10">
      <c r="A33" s="12" t="s">
        <v>33</v>
      </c>
      <c r="C33">
        <f t="shared" si="0"/>
        <v>0</v>
      </c>
      <c r="D33">
        <f t="shared" si="1"/>
        <v>0</v>
      </c>
      <c r="E33">
        <f t="shared" si="2"/>
        <v>0</v>
      </c>
      <c r="F33">
        <f t="shared" si="3"/>
        <v>0</v>
      </c>
      <c r="H33" s="3"/>
      <c r="I33" s="3"/>
      <c r="J33" s="3"/>
    </row>
    <row r="34" spans="1:10">
      <c r="A34" s="12" t="s">
        <v>46</v>
      </c>
      <c r="C34">
        <f t="shared" si="0"/>
        <v>0</v>
      </c>
      <c r="D34">
        <f>IF(B34="n",1,0)</f>
        <v>0</v>
      </c>
      <c r="E34">
        <f>IF(B34="a",1,0)</f>
        <v>0</v>
      </c>
      <c r="F34">
        <f>IF(B34="p",1,0)</f>
        <v>0</v>
      </c>
      <c r="H34" s="3"/>
      <c r="I34" s="3"/>
      <c r="J34" s="3"/>
    </row>
    <row r="35" spans="1:10">
      <c r="A35" s="12" t="s">
        <v>11</v>
      </c>
      <c r="C35">
        <f t="shared" si="0"/>
        <v>0</v>
      </c>
      <c r="D35">
        <f t="shared" si="1"/>
        <v>0</v>
      </c>
      <c r="E35">
        <f t="shared" si="2"/>
        <v>0</v>
      </c>
      <c r="F35">
        <f t="shared" si="3"/>
        <v>0</v>
      </c>
      <c r="H35" s="3"/>
      <c r="I35" s="3"/>
      <c r="J35" s="3"/>
    </row>
    <row r="36" spans="1:10">
      <c r="A36" s="12" t="s">
        <v>20</v>
      </c>
      <c r="C36">
        <f t="shared" si="0"/>
        <v>0</v>
      </c>
      <c r="D36">
        <f t="shared" si="1"/>
        <v>0</v>
      </c>
      <c r="E36">
        <f t="shared" si="2"/>
        <v>0</v>
      </c>
      <c r="F36">
        <f t="shared" si="3"/>
        <v>0</v>
      </c>
      <c r="H36" s="3"/>
      <c r="I36" s="3"/>
      <c r="J36" s="3"/>
    </row>
    <row r="37" spans="1:10">
      <c r="A37" s="12" t="s">
        <v>47</v>
      </c>
      <c r="C37">
        <f t="shared" si="0"/>
        <v>0</v>
      </c>
      <c r="D37">
        <f>IF(B37="n",1,0)</f>
        <v>0</v>
      </c>
      <c r="E37">
        <f>IF(B37="a",1,0)</f>
        <v>0</v>
      </c>
      <c r="F37">
        <f>IF(B37="p",1,0)</f>
        <v>0</v>
      </c>
      <c r="H37" s="3"/>
      <c r="I37" s="3"/>
      <c r="J37" s="3"/>
    </row>
    <row r="38" spans="1:10">
      <c r="A38" s="12" t="s">
        <v>12</v>
      </c>
      <c r="C38">
        <f t="shared" si="0"/>
        <v>0</v>
      </c>
      <c r="D38">
        <f t="shared" si="1"/>
        <v>0</v>
      </c>
      <c r="E38">
        <f t="shared" si="2"/>
        <v>0</v>
      </c>
      <c r="F38">
        <f t="shared" si="3"/>
        <v>0</v>
      </c>
      <c r="H38" s="3"/>
      <c r="I38" s="3"/>
      <c r="J38" s="3"/>
    </row>
    <row r="39" spans="1:10">
      <c r="A39" s="12" t="s">
        <v>34</v>
      </c>
      <c r="C39">
        <f t="shared" si="0"/>
        <v>0</v>
      </c>
      <c r="D39">
        <f t="shared" si="1"/>
        <v>0</v>
      </c>
      <c r="E39">
        <f t="shared" si="2"/>
        <v>0</v>
      </c>
      <c r="F39">
        <f t="shared" si="3"/>
        <v>0</v>
      </c>
      <c r="H39" s="3"/>
      <c r="I39" s="3"/>
      <c r="J39" s="3"/>
    </row>
    <row r="40" spans="1:10">
      <c r="A40" s="12" t="s">
        <v>13</v>
      </c>
      <c r="C40">
        <f t="shared" si="0"/>
        <v>0</v>
      </c>
      <c r="D40">
        <f>IF(B40="n",1,0)</f>
        <v>0</v>
      </c>
      <c r="E40">
        <f>IF(B40="a",1,0)</f>
        <v>0</v>
      </c>
      <c r="F40">
        <f>IF(B40="p",1,0)</f>
        <v>0</v>
      </c>
      <c r="H40" s="3"/>
      <c r="I40" s="3"/>
      <c r="J40" s="3"/>
    </row>
    <row r="41" spans="1:10">
      <c r="A41" s="12" t="s">
        <v>48</v>
      </c>
      <c r="C41">
        <f t="shared" si="0"/>
        <v>0</v>
      </c>
      <c r="D41">
        <f t="shared" si="1"/>
        <v>0</v>
      </c>
      <c r="E41">
        <f t="shared" si="2"/>
        <v>0</v>
      </c>
      <c r="F41">
        <f t="shared" si="3"/>
        <v>0</v>
      </c>
      <c r="H41" s="3"/>
      <c r="I41" s="3"/>
      <c r="J41" s="3"/>
    </row>
    <row r="42" spans="1:10">
      <c r="A42" s="8" t="s">
        <v>23</v>
      </c>
      <c r="C42">
        <f t="shared" si="0"/>
        <v>0</v>
      </c>
      <c r="D42">
        <f>IF(B42="n",1,0)</f>
        <v>0</v>
      </c>
      <c r="E42">
        <f>IF(B42="a",1,0)</f>
        <v>0</v>
      </c>
      <c r="F42">
        <f>IF(B42="p",1,0)</f>
        <v>0</v>
      </c>
      <c r="H42" s="3"/>
      <c r="I42" s="3"/>
      <c r="J42" s="3"/>
    </row>
    <row r="43" spans="1:10">
      <c r="A43" s="12" t="s">
        <v>49</v>
      </c>
      <c r="C43">
        <f t="shared" si="0"/>
        <v>0</v>
      </c>
      <c r="D43">
        <f t="shared" si="1"/>
        <v>0</v>
      </c>
      <c r="E43">
        <f t="shared" si="2"/>
        <v>0</v>
      </c>
      <c r="F43">
        <f t="shared" si="3"/>
        <v>0</v>
      </c>
      <c r="H43" s="3"/>
      <c r="I43" s="3"/>
      <c r="J43" s="3"/>
    </row>
    <row r="44" spans="1:10">
      <c r="A44" s="12" t="s">
        <v>50</v>
      </c>
      <c r="C44">
        <f t="shared" si="0"/>
        <v>0</v>
      </c>
      <c r="D44">
        <f t="shared" si="1"/>
        <v>0</v>
      </c>
      <c r="E44">
        <f t="shared" si="2"/>
        <v>0</v>
      </c>
      <c r="F44">
        <f t="shared" si="3"/>
        <v>0</v>
      </c>
      <c r="H44" s="3"/>
      <c r="I44" s="3"/>
      <c r="J44" s="3"/>
    </row>
    <row r="45" spans="1:10">
      <c r="A45" s="8" t="s">
        <v>21</v>
      </c>
      <c r="C45">
        <f t="shared" si="0"/>
        <v>0</v>
      </c>
      <c r="D45">
        <f t="shared" si="1"/>
        <v>0</v>
      </c>
      <c r="E45">
        <f t="shared" si="2"/>
        <v>0</v>
      </c>
      <c r="F45">
        <f t="shared" si="3"/>
        <v>0</v>
      </c>
      <c r="H45" s="3"/>
      <c r="I45" s="3"/>
      <c r="J45" s="3"/>
    </row>
    <row r="46" spans="1:10">
      <c r="A46" s="8" t="s">
        <v>26</v>
      </c>
      <c r="C46">
        <f t="shared" si="0"/>
        <v>0</v>
      </c>
      <c r="D46">
        <f>IF(B46="n",1,0)</f>
        <v>0</v>
      </c>
      <c r="E46">
        <f>IF(B46="a",1,0)</f>
        <v>0</v>
      </c>
      <c r="F46">
        <f>IF(B46="p",1,0)</f>
        <v>0</v>
      </c>
      <c r="H46" s="3"/>
      <c r="I46" s="3"/>
      <c r="J46" s="3"/>
    </row>
    <row r="47" spans="1:10">
      <c r="A47" s="10" t="s">
        <v>51</v>
      </c>
      <c r="C47">
        <f>IF(B47="y",1,0)</f>
        <v>0</v>
      </c>
      <c r="D47">
        <f>IF(B47="n",1,0)</f>
        <v>0</v>
      </c>
      <c r="E47">
        <f>IF(B47="a",1,0)</f>
        <v>0</v>
      </c>
      <c r="F47">
        <f>IF(B47="p",1,0)</f>
        <v>0</v>
      </c>
      <c r="H47" s="3"/>
      <c r="I47" s="3"/>
      <c r="J47" s="3"/>
    </row>
    <row r="48" spans="1:10">
      <c r="A48" s="6" t="s">
        <v>14</v>
      </c>
      <c r="B48" s="7"/>
      <c r="C48">
        <f>SUM(C2:C47)</f>
        <v>0</v>
      </c>
      <c r="D48">
        <f>SUM(D2:D47)</f>
        <v>0</v>
      </c>
      <c r="E48">
        <f>SUM(E2:E47)</f>
        <v>0</v>
      </c>
      <c r="F48">
        <f>SUM(F2:F47)</f>
        <v>0</v>
      </c>
      <c r="H48" s="3"/>
      <c r="I48" s="3"/>
      <c r="J48" s="3"/>
    </row>
    <row r="49" spans="1:10">
      <c r="A49" s="6"/>
      <c r="H49" s="3"/>
      <c r="I49" s="3"/>
      <c r="J49" s="3"/>
    </row>
    <row r="50" spans="1:10">
      <c r="H50" s="3"/>
      <c r="I50" s="3"/>
      <c r="J50" s="3"/>
    </row>
    <row r="51" spans="1:10">
      <c r="H51" s="3"/>
      <c r="I51" s="3"/>
      <c r="J51" s="3"/>
    </row>
    <row r="52" spans="1:10">
      <c r="H52" s="3"/>
      <c r="I52" s="3"/>
      <c r="J52" s="3"/>
    </row>
    <row r="53" spans="1:10">
      <c r="H53" s="3"/>
      <c r="I53" s="3"/>
      <c r="J53" s="3"/>
    </row>
  </sheetData>
  <sheetProtection objects="1"/>
  <phoneticPr fontId="0" type="noConversion"/>
  <printOptions gridLines="1"/>
  <pageMargins left="2.25" right="0.75" top="1" bottom="0.5" header="0.5" footer="0.5"/>
  <pageSetup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LPITR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Todd Pratt</dc:creator>
  <cp:lastModifiedBy>ABCDEFG</cp:lastModifiedBy>
  <cp:lastPrinted>1999-02-12T16:40:45Z</cp:lastPrinted>
  <dcterms:created xsi:type="dcterms:W3CDTF">1999-02-05T17:53:29Z</dcterms:created>
  <dcterms:modified xsi:type="dcterms:W3CDTF">2012-11-08T18:37:58Z</dcterms:modified>
</cp:coreProperties>
</file>