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5760" activeTab="0"/>
  </bookViews>
  <sheets>
    <sheet name="Horizontal" sheetId="1" r:id="rId1"/>
    <sheet name="Vertical" sheetId="2" r:id="rId2"/>
    <sheet name="Sheet3" sheetId="3" r:id="rId3"/>
  </sheets>
  <definedNames>
    <definedName name="_xlnm.Print_Area" localSheetId="0">'Horizontal'!$B$1:$O$17</definedName>
    <definedName name="_xlnm.Print_Area" localSheetId="1">'Vertical'!$A$1:$F$84</definedName>
    <definedName name="_xlnm.Print_Titles" localSheetId="0">'Horizontal'!$A:$A</definedName>
  </definedNames>
  <calcPr fullCalcOnLoad="1"/>
</workbook>
</file>

<file path=xl/sharedStrings.xml><?xml version="1.0" encoding="utf-8"?>
<sst xmlns="http://schemas.openxmlformats.org/spreadsheetml/2006/main" count="100" uniqueCount="26">
  <si>
    <t>FY 2006 Property Tax Projections</t>
  </si>
  <si>
    <t>Owner-Occupied</t>
  </si>
  <si>
    <t>Agricultural (Private)</t>
  </si>
  <si>
    <t>Agricultural (Corporate)</t>
  </si>
  <si>
    <t>Commercial/Rental</t>
  </si>
  <si>
    <t>Personal Property (Vehicles)</t>
  </si>
  <si>
    <t>Other Personal Property County</t>
  </si>
  <si>
    <t>Fee-in-Lieu</t>
  </si>
  <si>
    <t>Manufacturing</t>
  </si>
  <si>
    <t>Utility</t>
  </si>
  <si>
    <t>Business Personal</t>
  </si>
  <si>
    <t>Motor Carrier</t>
  </si>
  <si>
    <t>Total</t>
  </si>
  <si>
    <t>School</t>
  </si>
  <si>
    <t>School Operations</t>
  </si>
  <si>
    <t>County</t>
  </si>
  <si>
    <t>County Operations</t>
  </si>
  <si>
    <t>City</t>
  </si>
  <si>
    <t>City Operations</t>
  </si>
  <si>
    <t>Total Operations</t>
  </si>
  <si>
    <t>School Debt</t>
  </si>
  <si>
    <t>County Debt</t>
  </si>
  <si>
    <t>City Debt</t>
  </si>
  <si>
    <t>Grand</t>
  </si>
  <si>
    <t>Total Debt</t>
  </si>
  <si>
    <t>% of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</si>
</sst>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5" fontId="0" fillId="0" borderId="0" xfId="15" applyNumberFormat="1" applyAlignment="1">
      <alignment/>
    </xf>
    <xf numFmtId="166" fontId="0" fillId="0" borderId="0" xfId="19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166" fontId="0" fillId="0" borderId="1" xfId="19" applyNumberFormat="1" applyBorder="1" applyAlignment="1">
      <alignment/>
    </xf>
    <xf numFmtId="3" fontId="0" fillId="0" borderId="2" xfId="0" applyNumberFormat="1" applyBorder="1" applyAlignment="1">
      <alignment/>
    </xf>
    <xf numFmtId="166" fontId="0" fillId="0" borderId="2" xfId="19" applyNumberFormat="1" applyBorder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7">
      <selection activeCell="A19" sqref="A19:IV19"/>
    </sheetView>
  </sheetViews>
  <sheetFormatPr defaultColWidth="9.140625" defaultRowHeight="12.75"/>
  <cols>
    <col min="1" max="1" width="28.8515625" style="0" customWidth="1"/>
    <col min="2" max="2" width="14.00390625" style="0" customWidth="1"/>
    <col min="4" max="4" width="12.7109375" style="0" bestFit="1" customWidth="1"/>
    <col min="5" max="5" width="15.8515625" style="0" customWidth="1"/>
    <col min="6" max="6" width="14.57421875" style="0" customWidth="1"/>
    <col min="7" max="7" width="15.140625" style="0" customWidth="1"/>
    <col min="8" max="8" width="16.140625" style="0" customWidth="1"/>
    <col min="9" max="9" width="15.140625" style="0" customWidth="1"/>
    <col min="10" max="10" width="14.140625" style="0" customWidth="1"/>
    <col min="11" max="12" width="13.57421875" style="0" customWidth="1"/>
    <col min="13" max="14" width="14.421875" style="0" customWidth="1"/>
    <col min="15" max="15" width="12.7109375" style="0" bestFit="1" customWidth="1"/>
  </cols>
  <sheetData>
    <row r="1" spans="1:15" ht="15.75" customHeight="1">
      <c r="A1" t="s">
        <v>0</v>
      </c>
      <c r="O1" s="14" t="s">
        <v>23</v>
      </c>
    </row>
    <row r="2" spans="2:15" ht="15.75" customHeight="1">
      <c r="B2" t="s">
        <v>12</v>
      </c>
      <c r="C2" t="s">
        <v>25</v>
      </c>
      <c r="D2" s="9" t="s">
        <v>13</v>
      </c>
      <c r="E2" t="s">
        <v>14</v>
      </c>
      <c r="F2" s="14" t="s">
        <v>20</v>
      </c>
      <c r="G2" s="9" t="s">
        <v>15</v>
      </c>
      <c r="H2" s="5" t="s">
        <v>16</v>
      </c>
      <c r="I2" s="14" t="s">
        <v>21</v>
      </c>
      <c r="J2" s="9" t="s">
        <v>17</v>
      </c>
      <c r="K2" s="5" t="s">
        <v>18</v>
      </c>
      <c r="L2" s="14" t="s">
        <v>22</v>
      </c>
      <c r="M2" s="5" t="s">
        <v>19</v>
      </c>
      <c r="N2" s="5" t="s">
        <v>24</v>
      </c>
      <c r="O2" s="14" t="s">
        <v>12</v>
      </c>
    </row>
    <row r="3" spans="4:15" ht="15.75" customHeight="1">
      <c r="D3" s="6"/>
      <c r="F3" s="7"/>
      <c r="G3" s="6"/>
      <c r="I3" s="7"/>
      <c r="J3" s="6"/>
      <c r="L3" s="7"/>
      <c r="O3" s="7"/>
    </row>
    <row r="4" spans="1:15" ht="15.75" customHeight="1">
      <c r="A4" t="s">
        <v>1</v>
      </c>
      <c r="B4" s="1">
        <v>812559024</v>
      </c>
      <c r="C4" s="2">
        <f>(B4/B$16)</f>
        <v>0.19245470416740326</v>
      </c>
      <c r="D4" s="10">
        <v>496904131</v>
      </c>
      <c r="E4" s="4">
        <v>400940608</v>
      </c>
      <c r="F4" s="12">
        <f>(D4-E4)</f>
        <v>95963523</v>
      </c>
      <c r="G4" s="10">
        <v>234398991</v>
      </c>
      <c r="H4" s="4">
        <v>222679042</v>
      </c>
      <c r="I4" s="12">
        <f>(G4-H4)</f>
        <v>11719949</v>
      </c>
      <c r="J4" s="10">
        <v>81255902</v>
      </c>
      <c r="K4" s="4">
        <v>77193107</v>
      </c>
      <c r="L4" s="12">
        <f>(J4-K4)</f>
        <v>4062795</v>
      </c>
      <c r="M4" s="4">
        <v>700812757</v>
      </c>
      <c r="N4" s="4">
        <f>(O4-M4)</f>
        <v>111746267</v>
      </c>
      <c r="O4" s="12">
        <v>812559024</v>
      </c>
    </row>
    <row r="5" spans="1:15" ht="15.75" customHeight="1">
      <c r="A5" t="s">
        <v>2</v>
      </c>
      <c r="B5" s="1">
        <v>28367275</v>
      </c>
      <c r="C5" s="2">
        <f aca="true" t="shared" si="0" ref="C5:C14">(B5/B$16)</f>
        <v>0.0067187925515677675</v>
      </c>
      <c r="D5" s="10">
        <v>17347437</v>
      </c>
      <c r="E5" s="4">
        <v>13997251</v>
      </c>
      <c r="F5" s="12">
        <f aca="true" t="shared" si="1" ref="F5:F14">(D5-E5)</f>
        <v>3350186</v>
      </c>
      <c r="G5" s="10">
        <v>8183111</v>
      </c>
      <c r="H5" s="4">
        <v>7773955</v>
      </c>
      <c r="I5" s="12">
        <f aca="true" t="shared" si="2" ref="I5:I14">(G5-H5)</f>
        <v>409156</v>
      </c>
      <c r="J5" s="10">
        <v>2836728</v>
      </c>
      <c r="K5" s="4">
        <v>2694891</v>
      </c>
      <c r="L5" s="12">
        <f aca="true" t="shared" si="3" ref="L5:L14">(J5-K5)</f>
        <v>141837</v>
      </c>
      <c r="M5" s="4">
        <v>24466098</v>
      </c>
      <c r="N5" s="4">
        <f aca="true" t="shared" si="4" ref="N5:N14">(O5-M5)</f>
        <v>3901177</v>
      </c>
      <c r="O5" s="12">
        <v>28367275</v>
      </c>
    </row>
    <row r="6" spans="1:15" ht="15.75" customHeight="1">
      <c r="A6" t="s">
        <v>3</v>
      </c>
      <c r="B6" s="1">
        <v>7501581</v>
      </c>
      <c r="C6" s="2">
        <f t="shared" si="0"/>
        <v>0.0017767503768966982</v>
      </c>
      <c r="D6" s="10">
        <v>4587441</v>
      </c>
      <c r="E6" s="4">
        <v>3701501</v>
      </c>
      <c r="F6" s="12">
        <f t="shared" si="1"/>
        <v>885940</v>
      </c>
      <c r="G6" s="10">
        <v>2163982</v>
      </c>
      <c r="H6" s="4">
        <v>2055783</v>
      </c>
      <c r="I6" s="12">
        <f t="shared" si="2"/>
        <v>108199</v>
      </c>
      <c r="J6" s="10">
        <v>750158</v>
      </c>
      <c r="K6" s="4">
        <v>712650</v>
      </c>
      <c r="L6" s="12">
        <f t="shared" si="3"/>
        <v>37508</v>
      </c>
      <c r="M6" s="4">
        <v>6469934</v>
      </c>
      <c r="N6" s="4">
        <f t="shared" si="4"/>
        <v>1031647</v>
      </c>
      <c r="O6" s="12">
        <v>7501581</v>
      </c>
    </row>
    <row r="7" spans="1:15" ht="15.75" customHeight="1">
      <c r="A7" t="s">
        <v>4</v>
      </c>
      <c r="B7" s="1">
        <v>1439720407</v>
      </c>
      <c r="C7" s="2">
        <f t="shared" si="0"/>
        <v>0.34099795439962827</v>
      </c>
      <c r="D7" s="10">
        <v>880432062</v>
      </c>
      <c r="E7" s="4">
        <v>710400546</v>
      </c>
      <c r="F7" s="12">
        <f t="shared" si="1"/>
        <v>170031516</v>
      </c>
      <c r="G7" s="10">
        <v>415316304</v>
      </c>
      <c r="H7" s="4">
        <v>394550489</v>
      </c>
      <c r="I7" s="12">
        <f t="shared" si="2"/>
        <v>20765815</v>
      </c>
      <c r="J7" s="10">
        <v>143972041</v>
      </c>
      <c r="K7" s="4">
        <v>136773439</v>
      </c>
      <c r="L7" s="12">
        <f t="shared" si="3"/>
        <v>7198602</v>
      </c>
      <c r="M7" s="4">
        <v>1241724474</v>
      </c>
      <c r="N7" s="4">
        <f t="shared" si="4"/>
        <v>197995933</v>
      </c>
      <c r="O7" s="12">
        <v>1439720407</v>
      </c>
    </row>
    <row r="8" spans="1:15" ht="15.75" customHeight="1">
      <c r="A8" t="s">
        <v>5</v>
      </c>
      <c r="B8" s="1">
        <v>594331618</v>
      </c>
      <c r="C8" s="2">
        <f t="shared" si="0"/>
        <v>0.14076751637863064</v>
      </c>
      <c r="D8" s="10">
        <v>363451549</v>
      </c>
      <c r="E8" s="4">
        <v>293260764</v>
      </c>
      <c r="F8" s="12">
        <f t="shared" si="1"/>
        <v>70190785</v>
      </c>
      <c r="G8" s="10">
        <v>171446907</v>
      </c>
      <c r="H8" s="4">
        <v>162874562</v>
      </c>
      <c r="I8" s="12">
        <f t="shared" si="2"/>
        <v>8572345</v>
      </c>
      <c r="J8" s="10">
        <v>59433162</v>
      </c>
      <c r="K8" s="4">
        <v>56461504</v>
      </c>
      <c r="L8" s="12">
        <f t="shared" si="3"/>
        <v>2971658</v>
      </c>
      <c r="M8" s="4">
        <v>512596829</v>
      </c>
      <c r="N8" s="4">
        <f t="shared" si="4"/>
        <v>81734789</v>
      </c>
      <c r="O8" s="12">
        <v>594331618</v>
      </c>
    </row>
    <row r="9" spans="1:15" ht="15.75" customHeight="1">
      <c r="A9" t="s">
        <v>6</v>
      </c>
      <c r="B9" s="1">
        <v>66737776</v>
      </c>
      <c r="C9" s="2">
        <f t="shared" si="0"/>
        <v>0.01580685040410114</v>
      </c>
      <c r="D9" s="10">
        <v>40812145</v>
      </c>
      <c r="E9" s="4">
        <v>32930389</v>
      </c>
      <c r="F9" s="12">
        <f t="shared" si="1"/>
        <v>7881756</v>
      </c>
      <c r="G9" s="10">
        <v>19251854</v>
      </c>
      <c r="H9" s="4">
        <v>18289261</v>
      </c>
      <c r="I9" s="12">
        <f t="shared" si="2"/>
        <v>962593</v>
      </c>
      <c r="J9" s="10">
        <v>6673778</v>
      </c>
      <c r="K9" s="4">
        <v>6340089</v>
      </c>
      <c r="L9" s="12">
        <f t="shared" si="3"/>
        <v>333689</v>
      </c>
      <c r="M9" s="4">
        <v>57559739</v>
      </c>
      <c r="N9" s="4">
        <f t="shared" si="4"/>
        <v>9178037</v>
      </c>
      <c r="O9" s="12">
        <v>66737776</v>
      </c>
    </row>
    <row r="10" spans="1:15" ht="15.75" customHeight="1">
      <c r="A10" t="s">
        <v>7</v>
      </c>
      <c r="B10" s="1">
        <v>206069824</v>
      </c>
      <c r="C10" s="2">
        <f t="shared" si="0"/>
        <v>0.0488076630058432</v>
      </c>
      <c r="D10" s="10">
        <v>126017857</v>
      </c>
      <c r="E10" s="4">
        <v>101680934</v>
      </c>
      <c r="F10" s="12">
        <f t="shared" si="1"/>
        <v>24336923</v>
      </c>
      <c r="G10" s="10">
        <v>59444985</v>
      </c>
      <c r="H10" s="4">
        <v>56472735</v>
      </c>
      <c r="I10" s="12">
        <f t="shared" si="2"/>
        <v>2972250</v>
      </c>
      <c r="J10" s="10">
        <v>20606982</v>
      </c>
      <c r="K10" s="4">
        <v>19576633</v>
      </c>
      <c r="L10" s="12">
        <f t="shared" si="3"/>
        <v>1030349</v>
      </c>
      <c r="M10" s="4">
        <v>177730302</v>
      </c>
      <c r="N10" s="4">
        <f t="shared" si="4"/>
        <v>28339522</v>
      </c>
      <c r="O10" s="12">
        <v>206069824</v>
      </c>
    </row>
    <row r="11" spans="1:15" ht="15.75" customHeight="1">
      <c r="A11" t="s">
        <v>8</v>
      </c>
      <c r="B11" s="1">
        <v>408083110</v>
      </c>
      <c r="C11" s="2">
        <f t="shared" si="0"/>
        <v>0.0966545344904863</v>
      </c>
      <c r="D11" s="10">
        <v>249555019</v>
      </c>
      <c r="E11" s="4">
        <v>201360252</v>
      </c>
      <c r="F11" s="12">
        <f t="shared" si="1"/>
        <v>48194767</v>
      </c>
      <c r="G11" s="10">
        <v>117719780</v>
      </c>
      <c r="H11" s="4">
        <v>111833791</v>
      </c>
      <c r="I11" s="12">
        <f t="shared" si="2"/>
        <v>5885989</v>
      </c>
      <c r="J11" s="10">
        <v>40808311</v>
      </c>
      <c r="K11" s="4">
        <v>38767895</v>
      </c>
      <c r="L11" s="12">
        <f t="shared" si="3"/>
        <v>2040416</v>
      </c>
      <c r="M11" s="4">
        <v>351961938</v>
      </c>
      <c r="N11" s="4">
        <f t="shared" si="4"/>
        <v>56121172</v>
      </c>
      <c r="O11" s="12">
        <v>408083110</v>
      </c>
    </row>
    <row r="12" spans="1:15" ht="15.75" customHeight="1">
      <c r="A12" t="s">
        <v>9</v>
      </c>
      <c r="B12" s="1">
        <v>433552100</v>
      </c>
      <c r="C12" s="2">
        <f t="shared" si="0"/>
        <v>0.10268686788549707</v>
      </c>
      <c r="D12" s="10">
        <v>265130068</v>
      </c>
      <c r="E12" s="4">
        <v>213927404</v>
      </c>
      <c r="F12" s="12">
        <f t="shared" si="1"/>
        <v>51202664</v>
      </c>
      <c r="G12" s="10">
        <v>125066822</v>
      </c>
      <c r="H12" s="4">
        <v>118813481</v>
      </c>
      <c r="I12" s="12">
        <f t="shared" si="2"/>
        <v>6253341</v>
      </c>
      <c r="J12" s="10">
        <v>43355210</v>
      </c>
      <c r="K12" s="4">
        <v>41187449</v>
      </c>
      <c r="L12" s="12">
        <f t="shared" si="3"/>
        <v>2167761</v>
      </c>
      <c r="M12" s="4">
        <v>373928334</v>
      </c>
      <c r="N12" s="4">
        <f t="shared" si="4"/>
        <v>59623766</v>
      </c>
      <c r="O12" s="12">
        <v>433552100</v>
      </c>
    </row>
    <row r="13" spans="1:15" ht="15.75" customHeight="1">
      <c r="A13" t="s">
        <v>10</v>
      </c>
      <c r="B13" s="1">
        <v>206306618</v>
      </c>
      <c r="C13" s="2">
        <f t="shared" si="0"/>
        <v>0.04886374769369058</v>
      </c>
      <c r="D13" s="10">
        <v>126162663</v>
      </c>
      <c r="E13" s="4">
        <v>101797775</v>
      </c>
      <c r="F13" s="12">
        <f t="shared" si="1"/>
        <v>24364888</v>
      </c>
      <c r="G13" s="10">
        <v>59513293</v>
      </c>
      <c r="H13" s="4">
        <v>56537628</v>
      </c>
      <c r="I13" s="12">
        <f t="shared" si="2"/>
        <v>2975665</v>
      </c>
      <c r="J13" s="10">
        <v>20630662</v>
      </c>
      <c r="K13" s="4">
        <v>19599129</v>
      </c>
      <c r="L13" s="12">
        <f t="shared" si="3"/>
        <v>1031533</v>
      </c>
      <c r="M13" s="4">
        <v>177934532</v>
      </c>
      <c r="N13" s="4">
        <f t="shared" si="4"/>
        <v>28372086</v>
      </c>
      <c r="O13" s="12">
        <v>206306618</v>
      </c>
    </row>
    <row r="14" spans="1:15" ht="15.75" customHeight="1">
      <c r="A14" t="s">
        <v>11</v>
      </c>
      <c r="B14" s="1">
        <v>18849974</v>
      </c>
      <c r="C14" s="2">
        <f t="shared" si="0"/>
        <v>0.004464618646255097</v>
      </c>
      <c r="D14" s="10">
        <v>11527322</v>
      </c>
      <c r="E14" s="4">
        <v>9301133</v>
      </c>
      <c r="F14" s="12">
        <f t="shared" si="1"/>
        <v>2226189</v>
      </c>
      <c r="G14" s="10">
        <v>5437654</v>
      </c>
      <c r="H14" s="4">
        <v>5165771</v>
      </c>
      <c r="I14" s="12">
        <f t="shared" si="2"/>
        <v>271883</v>
      </c>
      <c r="J14" s="10">
        <v>1884997</v>
      </c>
      <c r="K14" s="4">
        <v>1790747</v>
      </c>
      <c r="L14" s="12">
        <f t="shared" si="3"/>
        <v>94250</v>
      </c>
      <c r="M14" s="4">
        <v>16257652</v>
      </c>
      <c r="N14" s="4">
        <f t="shared" si="4"/>
        <v>2592322</v>
      </c>
      <c r="O14" s="12">
        <v>18849974</v>
      </c>
    </row>
    <row r="15" spans="2:15" ht="15.75" customHeight="1">
      <c r="B15" s="1"/>
      <c r="D15" s="6"/>
      <c r="F15" s="7"/>
      <c r="G15" s="6"/>
      <c r="I15" s="7"/>
      <c r="J15" s="6"/>
      <c r="L15" s="7"/>
      <c r="O15" s="7"/>
    </row>
    <row r="16" spans="1:15" ht="15.75" customHeight="1">
      <c r="A16" t="s">
        <v>12</v>
      </c>
      <c r="B16" s="1">
        <f>SUM(B4:B15)</f>
        <v>4222079307</v>
      </c>
      <c r="D16" s="10">
        <v>2581927694</v>
      </c>
      <c r="E16" s="4">
        <v>2083298557</v>
      </c>
      <c r="F16" s="12">
        <f>(D16-E16)</f>
        <v>498629137</v>
      </c>
      <c r="G16" s="10">
        <v>1217943682</v>
      </c>
      <c r="H16" s="4">
        <v>1157046498</v>
      </c>
      <c r="I16" s="12">
        <f>(G16-H16)</f>
        <v>60897184</v>
      </c>
      <c r="J16" s="10">
        <v>422207931</v>
      </c>
      <c r="K16" s="4">
        <v>401097534</v>
      </c>
      <c r="L16" s="12">
        <f>(J16-K16)</f>
        <v>21110397</v>
      </c>
      <c r="M16" s="4">
        <v>3641442589</v>
      </c>
      <c r="N16" s="4">
        <f>(O16-M16)</f>
        <v>580636718</v>
      </c>
      <c r="O16" s="12">
        <v>4222079307</v>
      </c>
    </row>
    <row r="17" spans="1:15" ht="15.75" customHeight="1">
      <c r="A17" t="s">
        <v>25</v>
      </c>
      <c r="D17" s="11">
        <f>(D16/$B16)</f>
        <v>0.6115298899571334</v>
      </c>
      <c r="E17" s="2">
        <f aca="true" t="shared" si="5" ref="E17:N17">(E16/$B16)</f>
        <v>0.4934295179027057</v>
      </c>
      <c r="F17" s="13">
        <f t="shared" si="5"/>
        <v>0.11810037205442764</v>
      </c>
      <c r="G17" s="11">
        <f t="shared" si="5"/>
        <v>0.28847010997181155</v>
      </c>
      <c r="H17" s="2">
        <f t="shared" si="5"/>
        <v>0.274046604496906</v>
      </c>
      <c r="I17" s="13">
        <f t="shared" si="5"/>
        <v>0.014423505474905566</v>
      </c>
      <c r="J17" s="11">
        <f t="shared" si="5"/>
        <v>0.10000000007105504</v>
      </c>
      <c r="K17" s="2">
        <f t="shared" si="5"/>
        <v>0.09499999996091973</v>
      </c>
      <c r="L17" s="13">
        <f t="shared" si="5"/>
        <v>0.005000000110135307</v>
      </c>
      <c r="M17" s="2">
        <f t="shared" si="5"/>
        <v>0.8624761223605315</v>
      </c>
      <c r="N17" s="2">
        <f t="shared" si="5"/>
        <v>0.13752387763946852</v>
      </c>
      <c r="O17" s="13"/>
    </row>
    <row r="18" spans="4:15" ht="12.75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ht="12.75">
      <c r="A19" s="3"/>
    </row>
    <row r="20" spans="4:6" ht="12.75">
      <c r="D20" s="2"/>
      <c r="E20" s="2"/>
      <c r="F20" s="2"/>
    </row>
    <row r="21" spans="4:6" ht="12.75">
      <c r="D21" s="2"/>
      <c r="E21" s="2"/>
      <c r="F21" s="2"/>
    </row>
    <row r="22" ht="12.75">
      <c r="D22" s="2"/>
    </row>
    <row r="23" ht="12.75">
      <c r="D23" s="2"/>
    </row>
    <row r="24" ht="12.75">
      <c r="D24" s="2"/>
    </row>
    <row r="25" ht="12.75">
      <c r="D25" s="2">
        <f aca="true" t="shared" si="6" ref="D25:D30">(D9/B9)</f>
        <v>0.6115298927551917</v>
      </c>
    </row>
    <row r="26" ht="12.75">
      <c r="D26" s="2">
        <f t="shared" si="6"/>
        <v>0.6115298909557957</v>
      </c>
    </row>
    <row r="27" ht="12.75">
      <c r="D27" s="2">
        <f t="shared" si="6"/>
        <v>0.6115298890953855</v>
      </c>
    </row>
    <row r="28" ht="12.75">
      <c r="D28" s="2">
        <f t="shared" si="6"/>
        <v>0.6115298899486359</v>
      </c>
    </row>
    <row r="29" ht="12.75">
      <c r="D29" s="2">
        <f t="shared" si="6"/>
        <v>0.6115298880038836</v>
      </c>
    </row>
    <row r="30" ht="12.75">
      <c r="D30" s="2">
        <f t="shared" si="6"/>
        <v>0.6115298620571041</v>
      </c>
    </row>
  </sheetData>
  <printOptions/>
  <pageMargins left="0.75" right="0.75" top="2" bottom="1" header="0.5" footer="0.5"/>
  <pageSetup horizontalDpi="600" verticalDpi="600" orientation="landscape" paperSize="5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">
      <selection activeCell="A3" sqref="A3"/>
    </sheetView>
  </sheetViews>
  <sheetFormatPr defaultColWidth="9.140625" defaultRowHeight="12.75"/>
  <cols>
    <col min="1" max="1" width="31.7109375" style="0" customWidth="1"/>
    <col min="2" max="2" width="14.140625" style="0" customWidth="1"/>
    <col min="3" max="3" width="15.28125" style="0" customWidth="1"/>
    <col min="4" max="4" width="15.140625" style="0" customWidth="1"/>
    <col min="5" max="6" width="16.28125" style="0" customWidth="1"/>
  </cols>
  <sheetData>
    <row r="1" spans="1:6" ht="12.75">
      <c r="A1" t="s">
        <v>0</v>
      </c>
      <c r="F1" s="14" t="s">
        <v>23</v>
      </c>
    </row>
    <row r="2" spans="2:6" ht="12.75">
      <c r="B2" t="s">
        <v>12</v>
      </c>
      <c r="C2" t="s">
        <v>25</v>
      </c>
      <c r="D2" s="5" t="s">
        <v>19</v>
      </c>
      <c r="E2" s="5" t="s">
        <v>24</v>
      </c>
      <c r="F2" s="14" t="s">
        <v>12</v>
      </c>
    </row>
    <row r="3" ht="12.75">
      <c r="F3" s="7"/>
    </row>
    <row r="4" spans="1:6" ht="12.75">
      <c r="A4" t="s">
        <v>1</v>
      </c>
      <c r="B4" s="1">
        <v>812559024</v>
      </c>
      <c r="C4" s="2">
        <f>(B4/B$16)</f>
        <v>0.19245470416740326</v>
      </c>
      <c r="D4" s="4">
        <v>700812757</v>
      </c>
      <c r="E4" s="4">
        <f>(F4-D4)</f>
        <v>111746267</v>
      </c>
      <c r="F4" s="12">
        <v>812559024</v>
      </c>
    </row>
    <row r="5" spans="1:6" ht="12.75">
      <c r="A5" t="s">
        <v>2</v>
      </c>
      <c r="B5" s="1">
        <v>28367275</v>
      </c>
      <c r="C5" s="2">
        <f aca="true" t="shared" si="0" ref="C5:C14">(B5/B$16)</f>
        <v>0.0067187925515677675</v>
      </c>
      <c r="D5" s="4">
        <v>24466098</v>
      </c>
      <c r="E5" s="4">
        <f aca="true" t="shared" si="1" ref="E5:E14">(F5-D5)</f>
        <v>3901177</v>
      </c>
      <c r="F5" s="12">
        <v>28367275</v>
      </c>
    </row>
    <row r="6" spans="1:6" ht="12.75">
      <c r="A6" t="s">
        <v>3</v>
      </c>
      <c r="B6" s="1">
        <v>7501581</v>
      </c>
      <c r="C6" s="2">
        <f t="shared" si="0"/>
        <v>0.0017767503768966982</v>
      </c>
      <c r="D6" s="4">
        <v>6469934</v>
      </c>
      <c r="E6" s="4">
        <f t="shared" si="1"/>
        <v>1031647</v>
      </c>
      <c r="F6" s="12">
        <v>7501581</v>
      </c>
    </row>
    <row r="7" spans="1:6" ht="12.75">
      <c r="A7" t="s">
        <v>4</v>
      </c>
      <c r="B7" s="1">
        <v>1439720407</v>
      </c>
      <c r="C7" s="2">
        <f t="shared" si="0"/>
        <v>0.34099795439962827</v>
      </c>
      <c r="D7" s="4">
        <v>1241724474</v>
      </c>
      <c r="E7" s="4">
        <f t="shared" si="1"/>
        <v>197995933</v>
      </c>
      <c r="F7" s="12">
        <v>1439720407</v>
      </c>
    </row>
    <row r="8" spans="1:6" ht="12.75">
      <c r="A8" t="s">
        <v>5</v>
      </c>
      <c r="B8" s="1">
        <v>594331618</v>
      </c>
      <c r="C8" s="2">
        <f t="shared" si="0"/>
        <v>0.14076751637863064</v>
      </c>
      <c r="D8" s="4">
        <v>512596829</v>
      </c>
      <c r="E8" s="4">
        <f t="shared" si="1"/>
        <v>81734789</v>
      </c>
      <c r="F8" s="12">
        <v>594331618</v>
      </c>
    </row>
    <row r="9" spans="1:6" ht="12.75">
      <c r="A9" t="s">
        <v>6</v>
      </c>
      <c r="B9" s="1">
        <v>66737776</v>
      </c>
      <c r="C9" s="2">
        <f t="shared" si="0"/>
        <v>0.01580685040410114</v>
      </c>
      <c r="D9" s="4">
        <v>57559739</v>
      </c>
      <c r="E9" s="4">
        <f t="shared" si="1"/>
        <v>9178037</v>
      </c>
      <c r="F9" s="12">
        <v>66737776</v>
      </c>
    </row>
    <row r="10" spans="1:6" ht="12.75">
      <c r="A10" t="s">
        <v>7</v>
      </c>
      <c r="B10" s="1">
        <v>206069824</v>
      </c>
      <c r="C10" s="2">
        <f t="shared" si="0"/>
        <v>0.0488076630058432</v>
      </c>
      <c r="D10" s="4">
        <v>177730302</v>
      </c>
      <c r="E10" s="4">
        <f t="shared" si="1"/>
        <v>28339522</v>
      </c>
      <c r="F10" s="12">
        <v>206069824</v>
      </c>
    </row>
    <row r="11" spans="1:6" ht="12.75">
      <c r="A11" t="s">
        <v>8</v>
      </c>
      <c r="B11" s="1">
        <v>408083110</v>
      </c>
      <c r="C11" s="2">
        <f t="shared" si="0"/>
        <v>0.0966545344904863</v>
      </c>
      <c r="D11" s="4">
        <v>351961938</v>
      </c>
      <c r="E11" s="4">
        <f t="shared" si="1"/>
        <v>56121172</v>
      </c>
      <c r="F11" s="12">
        <v>408083110</v>
      </c>
    </row>
    <row r="12" spans="1:6" ht="12.75">
      <c r="A12" t="s">
        <v>9</v>
      </c>
      <c r="B12" s="1">
        <v>433552100</v>
      </c>
      <c r="C12" s="2">
        <f t="shared" si="0"/>
        <v>0.10268686788549707</v>
      </c>
      <c r="D12" s="4">
        <v>373928334</v>
      </c>
      <c r="E12" s="4">
        <f t="shared" si="1"/>
        <v>59623766</v>
      </c>
      <c r="F12" s="12">
        <v>433552100</v>
      </c>
    </row>
    <row r="13" spans="1:6" ht="12.75">
      <c r="A13" t="s">
        <v>10</v>
      </c>
      <c r="B13" s="1">
        <v>206306618</v>
      </c>
      <c r="C13" s="2">
        <f t="shared" si="0"/>
        <v>0.04886374769369058</v>
      </c>
      <c r="D13" s="4">
        <v>177934532</v>
      </c>
      <c r="E13" s="4">
        <f t="shared" si="1"/>
        <v>28372086</v>
      </c>
      <c r="F13" s="12">
        <v>206306618</v>
      </c>
    </row>
    <row r="14" spans="1:6" ht="12.75">
      <c r="A14" t="s">
        <v>11</v>
      </c>
      <c r="B14" s="1">
        <v>18849974</v>
      </c>
      <c r="C14" s="2">
        <f t="shared" si="0"/>
        <v>0.004464618646255097</v>
      </c>
      <c r="D14" s="4">
        <v>16257652</v>
      </c>
      <c r="E14" s="4">
        <f t="shared" si="1"/>
        <v>2592322</v>
      </c>
      <c r="F14" s="12">
        <v>18849974</v>
      </c>
    </row>
    <row r="15" spans="2:6" ht="12.75">
      <c r="B15" s="1"/>
      <c r="F15" s="7"/>
    </row>
    <row r="16" spans="1:6" ht="12.75">
      <c r="A16" t="s">
        <v>12</v>
      </c>
      <c r="B16" s="1">
        <f>SUM(B4:B15)</f>
        <v>4222079307</v>
      </c>
      <c r="D16" s="4">
        <v>3641442589</v>
      </c>
      <c r="E16" s="4">
        <f>(F16-D16)</f>
        <v>580636718</v>
      </c>
      <c r="F16" s="12">
        <v>4222079307</v>
      </c>
    </row>
    <row r="17" spans="1:6" ht="12.75">
      <c r="A17" t="s">
        <v>25</v>
      </c>
      <c r="D17" s="2">
        <f>(D16/$B16)</f>
        <v>0.8624761223605315</v>
      </c>
      <c r="E17" s="2">
        <f>(E16/$B16)</f>
        <v>0.13752387763946852</v>
      </c>
      <c r="F17" s="13"/>
    </row>
    <row r="18" spans="4:15" ht="12.75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23" ht="12.75">
      <c r="A23" t="s">
        <v>0</v>
      </c>
    </row>
    <row r="24" spans="2:4" ht="12.75">
      <c r="B24" s="9" t="s">
        <v>13</v>
      </c>
      <c r="C24" t="s">
        <v>14</v>
      </c>
      <c r="D24" s="14" t="s">
        <v>20</v>
      </c>
    </row>
    <row r="25" spans="2:4" ht="12.75">
      <c r="B25" s="6"/>
      <c r="D25" s="7"/>
    </row>
    <row r="26" spans="1:4" ht="12.75">
      <c r="A26" t="s">
        <v>1</v>
      </c>
      <c r="B26" s="10">
        <v>496904131</v>
      </c>
      <c r="C26" s="4">
        <v>400940608</v>
      </c>
      <c r="D26" s="12">
        <f>(B26-C26)</f>
        <v>95963523</v>
      </c>
    </row>
    <row r="27" spans="1:4" ht="12.75">
      <c r="A27" t="s">
        <v>2</v>
      </c>
      <c r="B27" s="10">
        <v>17347437</v>
      </c>
      <c r="C27" s="4">
        <v>13997251</v>
      </c>
      <c r="D27" s="12">
        <f aca="true" t="shared" si="2" ref="D27:D36">(B27-C27)</f>
        <v>3350186</v>
      </c>
    </row>
    <row r="28" spans="1:4" ht="12.75">
      <c r="A28" t="s">
        <v>3</v>
      </c>
      <c r="B28" s="10">
        <v>4587441</v>
      </c>
      <c r="C28" s="4">
        <v>3701501</v>
      </c>
      <c r="D28" s="12">
        <f t="shared" si="2"/>
        <v>885940</v>
      </c>
    </row>
    <row r="29" spans="1:4" ht="12.75">
      <c r="A29" t="s">
        <v>4</v>
      </c>
      <c r="B29" s="10">
        <v>880432062</v>
      </c>
      <c r="C29" s="4">
        <v>710400546</v>
      </c>
      <c r="D29" s="12">
        <f t="shared" si="2"/>
        <v>170031516</v>
      </c>
    </row>
    <row r="30" spans="1:4" ht="12.75">
      <c r="A30" t="s">
        <v>5</v>
      </c>
      <c r="B30" s="10">
        <v>363451549</v>
      </c>
      <c r="C30" s="4">
        <v>293260764</v>
      </c>
      <c r="D30" s="12">
        <f t="shared" si="2"/>
        <v>70190785</v>
      </c>
    </row>
    <row r="31" spans="1:4" ht="12.75">
      <c r="A31" t="s">
        <v>6</v>
      </c>
      <c r="B31" s="10">
        <v>40812145</v>
      </c>
      <c r="C31" s="4">
        <v>32930389</v>
      </c>
      <c r="D31" s="12">
        <f t="shared" si="2"/>
        <v>7881756</v>
      </c>
    </row>
    <row r="32" spans="1:4" ht="12.75">
      <c r="A32" t="s">
        <v>7</v>
      </c>
      <c r="B32" s="10">
        <v>126017857</v>
      </c>
      <c r="C32" s="4">
        <v>101680934</v>
      </c>
      <c r="D32" s="12">
        <f t="shared" si="2"/>
        <v>24336923</v>
      </c>
    </row>
    <row r="33" spans="1:4" ht="12.75">
      <c r="A33" t="s">
        <v>8</v>
      </c>
      <c r="B33" s="10">
        <v>249555019</v>
      </c>
      <c r="C33" s="4">
        <v>201360252</v>
      </c>
      <c r="D33" s="12">
        <f t="shared" si="2"/>
        <v>48194767</v>
      </c>
    </row>
    <row r="34" spans="1:4" ht="12.75">
      <c r="A34" t="s">
        <v>9</v>
      </c>
      <c r="B34" s="10">
        <v>265130068</v>
      </c>
      <c r="C34" s="4">
        <v>213927404</v>
      </c>
      <c r="D34" s="12">
        <f t="shared" si="2"/>
        <v>51202664</v>
      </c>
    </row>
    <row r="35" spans="1:4" ht="12.75">
      <c r="A35" t="s">
        <v>10</v>
      </c>
      <c r="B35" s="10">
        <v>126162663</v>
      </c>
      <c r="C35" s="4">
        <v>101797775</v>
      </c>
      <c r="D35" s="12">
        <f t="shared" si="2"/>
        <v>24364888</v>
      </c>
    </row>
    <row r="36" spans="1:4" ht="12.75">
      <c r="A36" t="s">
        <v>11</v>
      </c>
      <c r="B36" s="10">
        <v>11527322</v>
      </c>
      <c r="C36" s="4">
        <v>9301133</v>
      </c>
      <c r="D36" s="12">
        <f t="shared" si="2"/>
        <v>2226189</v>
      </c>
    </row>
    <row r="37" spans="2:4" ht="12.75">
      <c r="B37" s="6"/>
      <c r="D37" s="7"/>
    </row>
    <row r="38" spans="1:4" ht="12.75">
      <c r="A38" t="s">
        <v>12</v>
      </c>
      <c r="B38" s="10">
        <v>2581927694</v>
      </c>
      <c r="C38" s="4">
        <v>2083298557</v>
      </c>
      <c r="D38" s="12">
        <f>(B38-C38)</f>
        <v>498629137</v>
      </c>
    </row>
    <row r="39" spans="1:4" ht="12.75">
      <c r="A39" t="s">
        <v>25</v>
      </c>
      <c r="B39" s="11">
        <f>(B38/$B16)</f>
        <v>0.6115298899571334</v>
      </c>
      <c r="C39" s="2">
        <f>(C38/$B16)</f>
        <v>0.4934295179027057</v>
      </c>
      <c r="D39" s="13">
        <f>(D38/$B16)</f>
        <v>0.11810037205442764</v>
      </c>
    </row>
    <row r="45" ht="12.75">
      <c r="A45" t="s">
        <v>0</v>
      </c>
    </row>
    <row r="46" spans="2:4" ht="12.75">
      <c r="B46" s="5" t="s">
        <v>15</v>
      </c>
      <c r="C46" s="5" t="s">
        <v>16</v>
      </c>
      <c r="D46" s="14" t="s">
        <v>21</v>
      </c>
    </row>
    <row r="47" ht="12.75">
      <c r="D47" s="7"/>
    </row>
    <row r="48" spans="1:4" ht="12.75">
      <c r="A48" t="s">
        <v>1</v>
      </c>
      <c r="B48" s="4">
        <v>234398991</v>
      </c>
      <c r="C48" s="4">
        <v>222679042</v>
      </c>
      <c r="D48" s="12">
        <f>(B48-C48)</f>
        <v>11719949</v>
      </c>
    </row>
    <row r="49" spans="1:4" ht="12.75">
      <c r="A49" t="s">
        <v>2</v>
      </c>
      <c r="B49" s="4">
        <v>8183111</v>
      </c>
      <c r="C49" s="4">
        <v>7773955</v>
      </c>
      <c r="D49" s="12">
        <f aca="true" t="shared" si="3" ref="D49:D58">(B49-C49)</f>
        <v>409156</v>
      </c>
    </row>
    <row r="50" spans="1:4" ht="12.75">
      <c r="A50" t="s">
        <v>3</v>
      </c>
      <c r="B50" s="4">
        <v>2163982</v>
      </c>
      <c r="C50" s="4">
        <v>2055783</v>
      </c>
      <c r="D50" s="12">
        <f t="shared" si="3"/>
        <v>108199</v>
      </c>
    </row>
    <row r="51" spans="1:4" ht="12.75">
      <c r="A51" t="s">
        <v>4</v>
      </c>
      <c r="B51" s="4">
        <v>415316304</v>
      </c>
      <c r="C51" s="4">
        <v>394550489</v>
      </c>
      <c r="D51" s="12">
        <f t="shared" si="3"/>
        <v>20765815</v>
      </c>
    </row>
    <row r="52" spans="1:4" ht="12.75">
      <c r="A52" t="s">
        <v>5</v>
      </c>
      <c r="B52" s="4">
        <v>171446907</v>
      </c>
      <c r="C52" s="4">
        <v>162874562</v>
      </c>
      <c r="D52" s="12">
        <f t="shared" si="3"/>
        <v>8572345</v>
      </c>
    </row>
    <row r="53" spans="1:4" ht="12.75">
      <c r="A53" t="s">
        <v>6</v>
      </c>
      <c r="B53" s="4">
        <v>19251854</v>
      </c>
      <c r="C53" s="4">
        <v>18289261</v>
      </c>
      <c r="D53" s="12">
        <f t="shared" si="3"/>
        <v>962593</v>
      </c>
    </row>
    <row r="54" spans="1:4" ht="12.75">
      <c r="A54" t="s">
        <v>7</v>
      </c>
      <c r="B54" s="4">
        <v>59444985</v>
      </c>
      <c r="C54" s="4">
        <v>56472735</v>
      </c>
      <c r="D54" s="12">
        <f t="shared" si="3"/>
        <v>2972250</v>
      </c>
    </row>
    <row r="55" spans="1:4" ht="12.75">
      <c r="A55" t="s">
        <v>8</v>
      </c>
      <c r="B55" s="4">
        <v>117719780</v>
      </c>
      <c r="C55" s="4">
        <v>111833791</v>
      </c>
      <c r="D55" s="12">
        <f t="shared" si="3"/>
        <v>5885989</v>
      </c>
    </row>
    <row r="56" spans="1:4" ht="12.75">
      <c r="A56" t="s">
        <v>9</v>
      </c>
      <c r="B56" s="4">
        <v>125066822</v>
      </c>
      <c r="C56" s="4">
        <v>118813481</v>
      </c>
      <c r="D56" s="12">
        <f t="shared" si="3"/>
        <v>6253341</v>
      </c>
    </row>
    <row r="57" spans="1:4" ht="12.75">
      <c r="A57" t="s">
        <v>10</v>
      </c>
      <c r="B57" s="4">
        <v>59513293</v>
      </c>
      <c r="C57" s="4">
        <v>56537628</v>
      </c>
      <c r="D57" s="12">
        <f t="shared" si="3"/>
        <v>2975665</v>
      </c>
    </row>
    <row r="58" spans="1:4" ht="12.75">
      <c r="A58" t="s">
        <v>11</v>
      </c>
      <c r="B58" s="4">
        <v>5437654</v>
      </c>
      <c r="C58" s="4">
        <v>5165771</v>
      </c>
      <c r="D58" s="12">
        <f t="shared" si="3"/>
        <v>271883</v>
      </c>
    </row>
    <row r="59" ht="12.75">
      <c r="D59" s="7"/>
    </row>
    <row r="60" spans="1:4" ht="12.75">
      <c r="A60" t="s">
        <v>12</v>
      </c>
      <c r="B60" s="4">
        <v>1217943682</v>
      </c>
      <c r="C60" s="4">
        <v>1157046498</v>
      </c>
      <c r="D60" s="12">
        <f>(B60-C60)</f>
        <v>60897184</v>
      </c>
    </row>
    <row r="61" spans="1:4" ht="12.75">
      <c r="A61" t="s">
        <v>25</v>
      </c>
      <c r="B61" s="2">
        <f>(B60/$B16)</f>
        <v>0.28847010997181155</v>
      </c>
      <c r="C61" s="2">
        <f>(C60/$B16)</f>
        <v>0.274046604496906</v>
      </c>
      <c r="D61" s="13">
        <f>(D60/$B16)</f>
        <v>0.014423505474905566</v>
      </c>
    </row>
    <row r="66" ht="12.75">
      <c r="A66" t="s">
        <v>0</v>
      </c>
    </row>
    <row r="67" spans="2:4" ht="12.75">
      <c r="B67" s="5" t="s">
        <v>17</v>
      </c>
      <c r="C67" s="5" t="s">
        <v>18</v>
      </c>
      <c r="D67" s="14" t="s">
        <v>22</v>
      </c>
    </row>
    <row r="68" ht="12.75">
      <c r="D68" s="7"/>
    </row>
    <row r="69" spans="1:4" ht="12.75">
      <c r="A69" t="s">
        <v>1</v>
      </c>
      <c r="B69" s="4">
        <v>81255902</v>
      </c>
      <c r="C69" s="4">
        <v>77193107</v>
      </c>
      <c r="D69" s="12">
        <f>(B69-C69)</f>
        <v>4062795</v>
      </c>
    </row>
    <row r="70" spans="1:4" ht="12.75">
      <c r="A70" t="s">
        <v>2</v>
      </c>
      <c r="B70" s="4">
        <v>2836728</v>
      </c>
      <c r="C70" s="4">
        <v>2694891</v>
      </c>
      <c r="D70" s="12">
        <f aca="true" t="shared" si="4" ref="D70:D79">(B70-C70)</f>
        <v>141837</v>
      </c>
    </row>
    <row r="71" spans="1:4" ht="12.75">
      <c r="A71" t="s">
        <v>3</v>
      </c>
      <c r="B71" s="4">
        <v>750158</v>
      </c>
      <c r="C71" s="4">
        <v>712650</v>
      </c>
      <c r="D71" s="12">
        <f t="shared" si="4"/>
        <v>37508</v>
      </c>
    </row>
    <row r="72" spans="1:4" ht="12.75">
      <c r="A72" t="s">
        <v>4</v>
      </c>
      <c r="B72" s="4">
        <v>143972041</v>
      </c>
      <c r="C72" s="4">
        <v>136773439</v>
      </c>
      <c r="D72" s="12">
        <f t="shared" si="4"/>
        <v>7198602</v>
      </c>
    </row>
    <row r="73" spans="1:4" ht="12.75">
      <c r="A73" t="s">
        <v>5</v>
      </c>
      <c r="B73" s="4">
        <v>59433162</v>
      </c>
      <c r="C73" s="4">
        <v>56461504</v>
      </c>
      <c r="D73" s="12">
        <f t="shared" si="4"/>
        <v>2971658</v>
      </c>
    </row>
    <row r="74" spans="1:4" ht="12.75">
      <c r="A74" t="s">
        <v>6</v>
      </c>
      <c r="B74" s="4">
        <v>6673778</v>
      </c>
      <c r="C74" s="4">
        <v>6340089</v>
      </c>
      <c r="D74" s="12">
        <f t="shared" si="4"/>
        <v>333689</v>
      </c>
    </row>
    <row r="75" spans="1:4" ht="12.75">
      <c r="A75" t="s">
        <v>7</v>
      </c>
      <c r="B75" s="4">
        <v>20606982</v>
      </c>
      <c r="C75" s="4">
        <v>19576633</v>
      </c>
      <c r="D75" s="12">
        <f t="shared" si="4"/>
        <v>1030349</v>
      </c>
    </row>
    <row r="76" spans="1:4" ht="12.75">
      <c r="A76" t="s">
        <v>8</v>
      </c>
      <c r="B76" s="4">
        <v>40808311</v>
      </c>
      <c r="C76" s="4">
        <v>38767895</v>
      </c>
      <c r="D76" s="12">
        <f t="shared" si="4"/>
        <v>2040416</v>
      </c>
    </row>
    <row r="77" spans="1:4" ht="12.75">
      <c r="A77" t="s">
        <v>9</v>
      </c>
      <c r="B77" s="4">
        <v>43355210</v>
      </c>
      <c r="C77" s="4">
        <v>41187449</v>
      </c>
      <c r="D77" s="12">
        <f t="shared" si="4"/>
        <v>2167761</v>
      </c>
    </row>
    <row r="78" spans="1:4" ht="12.75">
      <c r="A78" t="s">
        <v>10</v>
      </c>
      <c r="B78" s="4">
        <v>20630662</v>
      </c>
      <c r="C78" s="4">
        <v>19599129</v>
      </c>
      <c r="D78" s="12">
        <f t="shared" si="4"/>
        <v>1031533</v>
      </c>
    </row>
    <row r="79" spans="1:4" ht="12.75">
      <c r="A79" t="s">
        <v>11</v>
      </c>
      <c r="B79" s="4">
        <v>1884997</v>
      </c>
      <c r="C79" s="4">
        <v>1790747</v>
      </c>
      <c r="D79" s="12">
        <f t="shared" si="4"/>
        <v>94250</v>
      </c>
    </row>
    <row r="80" ht="12.75">
      <c r="D80" s="7"/>
    </row>
    <row r="81" spans="1:4" ht="12.75">
      <c r="A81" t="s">
        <v>12</v>
      </c>
      <c r="B81" s="4">
        <v>422207931</v>
      </c>
      <c r="C81" s="4">
        <v>401097534</v>
      </c>
      <c r="D81" s="12">
        <f>(B81-C81)</f>
        <v>21110397</v>
      </c>
    </row>
    <row r="82" spans="1:4" ht="12.75">
      <c r="A82" t="s">
        <v>25</v>
      </c>
      <c r="B82" s="2">
        <f>(B81/$B16)</f>
        <v>0.10000000007105504</v>
      </c>
      <c r="C82" s="2">
        <f>(C81/$B16)</f>
        <v>0.09499999996091973</v>
      </c>
      <c r="D82" s="13">
        <f>(D81/$B16)</f>
        <v>0.005000000110135307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LPITR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Shealy</dc:creator>
  <cp:keywords/>
  <dc:description/>
  <cp:lastModifiedBy>agh</cp:lastModifiedBy>
  <cp:lastPrinted>2005-10-24T20:35:34Z</cp:lastPrinted>
  <dcterms:created xsi:type="dcterms:W3CDTF">2005-08-23T15:18:13Z</dcterms:created>
  <dcterms:modified xsi:type="dcterms:W3CDTF">2005-10-26T13:36:41Z</dcterms:modified>
  <cp:category/>
  <cp:version/>
  <cp:contentType/>
  <cp:contentStatus/>
</cp:coreProperties>
</file>