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9140" windowHeight="7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<sst xmlns="http://schemas.openxmlformats.org/spreadsheetml/2006/main" count="33" uniqueCount="33">
  <si>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LINE</t>
  </si>
  <si>
    <t>STATE</t>
  </si>
  <si>
    <t>EIA</t>
  </si>
  <si>
    <t>LOTTERY</t>
  </si>
  <si>
    <t>TOTAL</t>
  </si>
  <si>
    <t>GF TRANSPORTATION = EIA</t>
  </si>
  <si>
    <t>EIA NONRECURRING/CASH BAL = FUEL</t>
  </si>
  <si>
    <t>CRF BUSSES = $36M</t>
  </si>
  <si>
    <t>GF EFA = MAINTAIN $1880 BSC</t>
  </si>
  <si>
    <t>GF COST SAVINGS</t>
  </si>
  <si>
    <t>GF REPLACE ONE-TIME EFA FUNDS</t>
  </si>
  <si>
    <t>GF TEXTBOOKS = EIA</t>
  </si>
  <si>
    <t>GF FORM ASSESSMENT = EIA</t>
  </si>
  <si>
    <t>GF ASSESSMENT = EIA</t>
  </si>
  <si>
    <t>GF MODERNIZE VOC EQUIP = EIA</t>
  </si>
  <si>
    <t>GF EEDA = EIA</t>
  </si>
  <si>
    <t>EIA REVENUE ESTIMATE</t>
  </si>
  <si>
    <t>EIA SHIFTS MINUS REVENUE ESTIMATE</t>
  </si>
  <si>
    <t>EIA AID TO DIST = IF IDEA MOE J.R. PASSED</t>
  </si>
  <si>
    <t>TOTALS</t>
  </si>
  <si>
    <t>EIA PG&amp;SA = SUSPEND</t>
  </si>
  <si>
    <t>GF MATH &amp; SCIENCE = DELETE</t>
  </si>
  <si>
    <t>GF HIGH READ INITIATIVE = DELETE</t>
  </si>
  <si>
    <t>GF HSTW = DELETE</t>
  </si>
  <si>
    <t>GF ETV = DELETE</t>
  </si>
  <si>
    <t>GF HOLOCAUST = DELETE</t>
  </si>
  <si>
    <t>EIA WRITE IMPROV NETWRK = DELETE</t>
  </si>
  <si>
    <t>EIA SC GEOGRAPHIC ALLIANCE = DELETE</t>
  </si>
  <si>
    <t>EIA SCIENCE PLUS = DELETE</t>
  </si>
  <si>
    <t>EIA CENTERS OF EXCEL = DELETE</t>
  </si>
  <si>
    <t>EIA SCIENCE SOUTH = DELETE</t>
  </si>
  <si>
    <t>EIA SC YOUTH CHALLENGE ACD = DELETE</t>
  </si>
  <si>
    <t>EIA ARTS CURRICULA = DELETE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</si>
</sst>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8" fontId="2" fillId="0" borderId="1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2" fillId="0" borderId="0" xfId="0" applyNumberFormat="1" applyFont="1" applyAlignment="1">
      <alignment/>
    </xf>
    <xf numFmtId="38" fontId="2" fillId="0" borderId="11" xfId="0" applyNumberFormat="1" applyFont="1" applyFill="1" applyBorder="1" applyAlignment="1">
      <alignment horizontal="left"/>
    </xf>
    <xf numFmtId="38" fontId="2" fillId="0" borderId="10" xfId="44" applyNumberFormat="1" applyFont="1" applyFill="1" applyBorder="1" applyAlignment="1">
      <alignment horizontal="right" vertical="center"/>
    </xf>
    <xf numFmtId="38" fontId="2" fillId="0" borderId="10" xfId="44" applyNumberFormat="1" applyFont="1" applyBorder="1" applyAlignment="1">
      <alignment horizontal="right" vertical="center"/>
    </xf>
    <xf numFmtId="38" fontId="2" fillId="0" borderId="11" xfId="0" applyNumberFormat="1" applyFont="1" applyBorder="1" applyAlignment="1">
      <alignment horizontal="left"/>
    </xf>
    <xf numFmtId="38" fontId="2" fillId="0" borderId="11" xfId="44" applyNumberFormat="1" applyFont="1" applyBorder="1" applyAlignment="1">
      <alignment horizontal="left" vertical="center"/>
    </xf>
    <xf numFmtId="38" fontId="2" fillId="33" borderId="10" xfId="44" applyNumberFormat="1" applyFont="1" applyFill="1" applyBorder="1" applyAlignment="1">
      <alignment horizontal="right" vertical="center"/>
    </xf>
    <xf numFmtId="38" fontId="2" fillId="0" borderId="1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12" xfId="0" applyNumberFormat="1" applyFont="1" applyBorder="1" applyAlignment="1">
      <alignment/>
    </xf>
    <xf numFmtId="38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.8515625" style="0" bestFit="1" customWidth="1"/>
    <col min="2" max="2" width="31.421875" style="0" bestFit="1" customWidth="1"/>
    <col min="3" max="4" width="9.00390625" style="0" bestFit="1" customWidth="1"/>
    <col min="5" max="5" width="8.57421875" style="0" bestFit="1" customWidth="1"/>
    <col min="6" max="6" width="9.00390625" style="0" bestFit="1" customWidth="1"/>
  </cols>
  <sheetData>
    <row r="1" spans="1:6" ht="14.25">
      <c r="A1" s="1">
        <v>1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6" ht="14.25">
      <c r="A2" s="1">
        <v>2</v>
      </c>
      <c r="B2" s="6" t="s">
        <v>15</v>
      </c>
      <c r="C2" s="7">
        <v>-7315832</v>
      </c>
      <c r="D2" s="8">
        <v>7315832</v>
      </c>
      <c r="E2" s="8">
        <v>0</v>
      </c>
      <c r="F2" s="8">
        <f aca="true" t="shared" si="0" ref="F2:F12">+C2+D2+E2</f>
        <v>0</v>
      </c>
    </row>
    <row r="3" spans="1:6" ht="14.25">
      <c r="A3" s="1">
        <v>3</v>
      </c>
      <c r="B3" s="9" t="s">
        <v>21</v>
      </c>
      <c r="C3" s="8">
        <v>-305905</v>
      </c>
      <c r="D3" s="7">
        <v>0</v>
      </c>
      <c r="E3" s="8">
        <v>0</v>
      </c>
      <c r="F3" s="8">
        <f t="shared" si="0"/>
        <v>-305905</v>
      </c>
    </row>
    <row r="4" spans="1:6" ht="14.25">
      <c r="A4" s="1">
        <v>4</v>
      </c>
      <c r="B4" s="9" t="s">
        <v>22</v>
      </c>
      <c r="C4" s="8">
        <v>-729340</v>
      </c>
      <c r="D4" s="7">
        <v>0</v>
      </c>
      <c r="E4" s="8">
        <v>0</v>
      </c>
      <c r="F4" s="8">
        <f t="shared" si="0"/>
        <v>-729340</v>
      </c>
    </row>
    <row r="5" spans="1:6" ht="14.25">
      <c r="A5" s="1">
        <v>5</v>
      </c>
      <c r="B5" s="9" t="s">
        <v>23</v>
      </c>
      <c r="C5" s="8">
        <v>-1403145</v>
      </c>
      <c r="D5" s="7">
        <v>0</v>
      </c>
      <c r="E5" s="8">
        <v>0</v>
      </c>
      <c r="F5" s="8">
        <f t="shared" si="0"/>
        <v>-1403145</v>
      </c>
    </row>
    <row r="6" spans="1:6" ht="14.25">
      <c r="A6" s="1">
        <v>6</v>
      </c>
      <c r="B6" s="10" t="s">
        <v>14</v>
      </c>
      <c r="C6" s="8">
        <v>-3736110</v>
      </c>
      <c r="D6" s="8">
        <v>3736110</v>
      </c>
      <c r="E6" s="8">
        <v>0</v>
      </c>
      <c r="F6" s="8">
        <f t="shared" si="0"/>
        <v>0</v>
      </c>
    </row>
    <row r="7" spans="1:6" ht="14.25">
      <c r="A7" s="1">
        <v>7</v>
      </c>
      <c r="B7" s="9" t="s">
        <v>24</v>
      </c>
      <c r="C7" s="11">
        <v>-4829281</v>
      </c>
      <c r="D7" s="7">
        <v>0</v>
      </c>
      <c r="E7" s="8">
        <v>0</v>
      </c>
      <c r="F7" s="8">
        <f t="shared" si="0"/>
        <v>-4829281</v>
      </c>
    </row>
    <row r="8" spans="1:6" ht="14.25">
      <c r="A8" s="1">
        <v>8</v>
      </c>
      <c r="B8" s="9" t="s">
        <v>25</v>
      </c>
      <c r="C8" s="8">
        <v>-54264</v>
      </c>
      <c r="D8" s="7">
        <v>0</v>
      </c>
      <c r="E8" s="8">
        <v>0</v>
      </c>
      <c r="F8" s="8">
        <f t="shared" si="0"/>
        <v>-54264</v>
      </c>
    </row>
    <row r="9" spans="1:6" ht="14.25">
      <c r="A9" s="1">
        <v>9</v>
      </c>
      <c r="B9" s="9" t="s">
        <v>13</v>
      </c>
      <c r="C9" s="8">
        <v>-4012495</v>
      </c>
      <c r="D9" s="8">
        <v>4012495</v>
      </c>
      <c r="E9" s="8">
        <v>0</v>
      </c>
      <c r="F9" s="8">
        <f t="shared" si="0"/>
        <v>0</v>
      </c>
    </row>
    <row r="10" spans="1:6" ht="14.25">
      <c r="A10" s="1">
        <v>10</v>
      </c>
      <c r="B10" s="9" t="s">
        <v>12</v>
      </c>
      <c r="C10" s="8">
        <v>-3096281</v>
      </c>
      <c r="D10" s="8">
        <v>3096281</v>
      </c>
      <c r="E10" s="8">
        <v>0</v>
      </c>
      <c r="F10" s="8">
        <f t="shared" si="0"/>
        <v>0</v>
      </c>
    </row>
    <row r="11" spans="1:6" ht="14.25">
      <c r="A11" s="1">
        <v>11</v>
      </c>
      <c r="B11" s="9" t="s">
        <v>11</v>
      </c>
      <c r="C11" s="8">
        <v>-20888583</v>
      </c>
      <c r="D11" s="8">
        <v>20888583</v>
      </c>
      <c r="E11" s="8">
        <v>0</v>
      </c>
      <c r="F11" s="8">
        <f t="shared" si="0"/>
        <v>0</v>
      </c>
    </row>
    <row r="12" spans="1:6" ht="14.25">
      <c r="A12" s="1">
        <v>12</v>
      </c>
      <c r="B12" s="9" t="s">
        <v>5</v>
      </c>
      <c r="C12" s="8">
        <v>-10000000</v>
      </c>
      <c r="D12" s="8">
        <v>15000000</v>
      </c>
      <c r="E12" s="8">
        <v>0</v>
      </c>
      <c r="F12" s="8">
        <f t="shared" si="0"/>
        <v>5000000</v>
      </c>
    </row>
    <row r="13" spans="1:6" ht="14.25">
      <c r="A13" s="1">
        <v>13</v>
      </c>
      <c r="B13" s="9" t="s">
        <v>9</v>
      </c>
      <c r="C13" s="8">
        <f>SUM(C2:C12)</f>
        <v>-56371236</v>
      </c>
      <c r="D13" s="8">
        <v>0</v>
      </c>
      <c r="E13" s="8">
        <v>0</v>
      </c>
      <c r="F13" s="8">
        <v>-56371236</v>
      </c>
    </row>
    <row r="14" spans="1:6" ht="14.25">
      <c r="A14" s="1">
        <v>14</v>
      </c>
      <c r="B14" s="9" t="s">
        <v>10</v>
      </c>
      <c r="C14" s="8">
        <v>56174107</v>
      </c>
      <c r="D14" s="8">
        <v>0</v>
      </c>
      <c r="E14" s="8">
        <v>0</v>
      </c>
      <c r="F14" s="8">
        <v>56174107</v>
      </c>
    </row>
    <row r="15" spans="1:6" ht="14.25">
      <c r="A15" s="1">
        <v>15</v>
      </c>
      <c r="B15" s="9" t="s">
        <v>8</v>
      </c>
      <c r="C15" s="8">
        <v>14508456</v>
      </c>
      <c r="D15" s="8">
        <v>0</v>
      </c>
      <c r="E15" s="8">
        <v>0</v>
      </c>
      <c r="F15" s="8">
        <v>14508456</v>
      </c>
    </row>
    <row r="16" spans="1:6" ht="14.25">
      <c r="A16" s="1">
        <v>16</v>
      </c>
      <c r="B16" s="9" t="s">
        <v>18</v>
      </c>
      <c r="C16" s="8"/>
      <c r="D16" s="8">
        <v>-19356174</v>
      </c>
      <c r="E16" s="8">
        <v>0</v>
      </c>
      <c r="F16" s="8">
        <f aca="true" t="shared" si="1" ref="F16:F24">+C16+D16+E16</f>
        <v>-19356174</v>
      </c>
    </row>
    <row r="17" spans="1:6" ht="14.25">
      <c r="A17" s="1">
        <v>17</v>
      </c>
      <c r="B17" s="9" t="s">
        <v>32</v>
      </c>
      <c r="C17" s="8"/>
      <c r="D17" s="8">
        <v>-1187571</v>
      </c>
      <c r="E17" s="8">
        <v>0</v>
      </c>
      <c r="F17" s="8">
        <f t="shared" si="1"/>
        <v>-1187571</v>
      </c>
    </row>
    <row r="18" spans="1:6" ht="14.25">
      <c r="A18" s="1">
        <v>18</v>
      </c>
      <c r="B18" s="9" t="s">
        <v>20</v>
      </c>
      <c r="C18" s="8"/>
      <c r="D18" s="8">
        <v>-2230061</v>
      </c>
      <c r="E18" s="8">
        <v>0</v>
      </c>
      <c r="F18" s="8">
        <f t="shared" si="1"/>
        <v>-2230061</v>
      </c>
    </row>
    <row r="19" spans="1:6" ht="14.25">
      <c r="A19" s="1">
        <v>19</v>
      </c>
      <c r="B19" s="9" t="s">
        <v>26</v>
      </c>
      <c r="C19" s="8"/>
      <c r="D19" s="8">
        <v>-182761</v>
      </c>
      <c r="E19" s="8">
        <v>0</v>
      </c>
      <c r="F19" s="8">
        <f t="shared" si="1"/>
        <v>-182761</v>
      </c>
    </row>
    <row r="20" spans="1:6" ht="14.25">
      <c r="A20" s="1">
        <v>20</v>
      </c>
      <c r="B20" s="9" t="s">
        <v>27</v>
      </c>
      <c r="C20" s="8"/>
      <c r="D20" s="8">
        <v>-155869</v>
      </c>
      <c r="E20" s="8">
        <v>0</v>
      </c>
      <c r="F20" s="8">
        <f t="shared" si="1"/>
        <v>-155869</v>
      </c>
    </row>
    <row r="21" spans="1:6" ht="14.25">
      <c r="A21" s="1">
        <v>21</v>
      </c>
      <c r="B21" s="9" t="s">
        <v>28</v>
      </c>
      <c r="C21" s="8"/>
      <c r="D21" s="8">
        <v>-150000</v>
      </c>
      <c r="E21" s="8">
        <v>0</v>
      </c>
      <c r="F21" s="8">
        <f t="shared" si="1"/>
        <v>-150000</v>
      </c>
    </row>
    <row r="22" spans="1:6" ht="14.25">
      <c r="A22" s="1">
        <v>22</v>
      </c>
      <c r="B22" s="9" t="s">
        <v>29</v>
      </c>
      <c r="C22" s="8"/>
      <c r="D22" s="8">
        <v>-887526</v>
      </c>
      <c r="E22" s="8">
        <v>0</v>
      </c>
      <c r="F22" s="8">
        <f t="shared" si="1"/>
        <v>-887526</v>
      </c>
    </row>
    <row r="23" spans="1:6" ht="14.25">
      <c r="A23" s="1">
        <v>23</v>
      </c>
      <c r="B23" s="9" t="s">
        <v>30</v>
      </c>
      <c r="C23" s="8"/>
      <c r="D23" s="8">
        <v>-500000</v>
      </c>
      <c r="E23" s="8">
        <v>0</v>
      </c>
      <c r="F23" s="8">
        <f t="shared" si="1"/>
        <v>-500000</v>
      </c>
    </row>
    <row r="24" spans="1:6" ht="14.25">
      <c r="A24" s="1">
        <v>24</v>
      </c>
      <c r="B24" s="9" t="s">
        <v>31</v>
      </c>
      <c r="C24" s="8"/>
      <c r="D24" s="8">
        <v>-1000000</v>
      </c>
      <c r="E24" s="8">
        <v>0</v>
      </c>
      <c r="F24" s="8">
        <f t="shared" si="1"/>
        <v>-1000000</v>
      </c>
    </row>
    <row r="25" spans="1:6" ht="14.25">
      <c r="A25" s="1">
        <v>25</v>
      </c>
      <c r="B25" s="9" t="s">
        <v>6</v>
      </c>
      <c r="C25" s="8"/>
      <c r="D25" s="8"/>
      <c r="E25" s="8"/>
      <c r="F25" s="8"/>
    </row>
    <row r="26" spans="1:6" ht="14.25">
      <c r="A26" s="1">
        <v>26</v>
      </c>
      <c r="B26" s="12"/>
      <c r="C26" s="8"/>
      <c r="D26" s="8"/>
      <c r="E26" s="8"/>
      <c r="F26" s="8"/>
    </row>
    <row r="27" spans="1:6" ht="14.25">
      <c r="A27" s="1">
        <v>27</v>
      </c>
      <c r="B27" s="12" t="s">
        <v>19</v>
      </c>
      <c r="C27" s="8">
        <f>SUM(C13:C15)</f>
        <v>14311327</v>
      </c>
      <c r="D27" s="8">
        <f>SUM(D2:D26)</f>
        <v>28399339</v>
      </c>
      <c r="E27" s="8">
        <f>SUM(E2:E26)</f>
        <v>0</v>
      </c>
      <c r="F27" s="8"/>
    </row>
    <row r="28" spans="1:6" ht="14.25">
      <c r="A28" s="1">
        <v>28</v>
      </c>
      <c r="B28" s="1" t="s">
        <v>16</v>
      </c>
      <c r="C28" s="15"/>
      <c r="D28" s="15">
        <v>42496819</v>
      </c>
      <c r="E28" s="15"/>
      <c r="F28" s="15"/>
    </row>
    <row r="29" spans="1:6" ht="14.25">
      <c r="A29" s="1">
        <v>29</v>
      </c>
      <c r="B29" s="1" t="s">
        <v>17</v>
      </c>
      <c r="C29" s="15"/>
      <c r="D29" s="15">
        <f>D27-D28</f>
        <v>-14097480</v>
      </c>
      <c r="E29" s="15"/>
      <c r="F29" s="15"/>
    </row>
    <row r="30" spans="1:6" ht="14.25">
      <c r="A30" s="1">
        <v>30</v>
      </c>
      <c r="B30" s="14" t="s">
        <v>7</v>
      </c>
      <c r="C30" s="13"/>
      <c r="D30" s="13"/>
      <c r="E30" s="13"/>
      <c r="F30" s="13"/>
    </row>
    <row r="31" spans="1:6" ht="14.25">
      <c r="A31" s="1">
        <v>31</v>
      </c>
      <c r="B31" s="5"/>
      <c r="C31" s="13"/>
      <c r="D31" s="13"/>
      <c r="E31" s="13"/>
      <c r="F31" s="13"/>
    </row>
    <row r="32" spans="1:6" ht="14.25">
      <c r="A32" s="5"/>
      <c r="B32" s="5"/>
      <c r="C32" s="13"/>
      <c r="D32" s="13"/>
      <c r="E32" s="13"/>
      <c r="F32" s="13"/>
    </row>
  </sheetData>
  <sheetProtection/>
  <printOptions/>
  <pageMargins left="0.7" right="0.7" top="1.5" bottom="0.75" header="0.3" footer="0.3"/>
  <pageSetup horizontalDpi="600" verticalDpi="600" orientation="portrait" scale="120" r:id="rId1"/>
  <headerFooter>
    <oddHeader>&amp;CCost Savings and Funding Shifts
FY 2012-2013
January 10,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2012-01-10T17:06:30Z</cp:lastPrinted>
  <dcterms:created xsi:type="dcterms:W3CDTF">2011-10-18T18:08:34Z</dcterms:created>
  <dcterms:modified xsi:type="dcterms:W3CDTF">2012-01-10T17:06:34Z</dcterms:modified>
  <cp:category/>
  <cp:version/>
  <cp:contentType/>
  <cp:contentStatus/>
</cp:coreProperties>
</file>